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75" yWindow="0" windowWidth="15600" windowHeight="8235"/>
  </bookViews>
  <sheets>
    <sheet name="Electrolux" sheetId="1" r:id="rId1"/>
  </sheets>
  <definedNames>
    <definedName name="_xlnm._FilterDatabase" localSheetId="0" hidden="1">Electrolux!$A$4:$N$87</definedName>
    <definedName name="_xlnm.Print_Area" localSheetId="0">Electrolux!$A$1:$H$123</definedName>
  </definedNames>
  <calcPr calcId="125725"/>
</workbook>
</file>

<file path=xl/calcChain.xml><?xml version="1.0" encoding="utf-8"?>
<calcChain xmlns="http://schemas.openxmlformats.org/spreadsheetml/2006/main">
  <c r="H10" i="1"/>
  <c r="H9"/>
  <c r="H8"/>
  <c r="H7"/>
  <c r="H6"/>
  <c r="H5"/>
  <c r="H17"/>
  <c r="H16"/>
  <c r="H15"/>
  <c r="H14"/>
  <c r="H13"/>
  <c r="H12"/>
  <c r="H24"/>
  <c r="H23"/>
  <c r="H22"/>
  <c r="H21"/>
  <c r="H20"/>
  <c r="H19"/>
  <c r="H31"/>
  <c r="H30"/>
  <c r="H29"/>
  <c r="H28"/>
  <c r="H27"/>
  <c r="H26"/>
  <c r="H36"/>
  <c r="H35"/>
  <c r="H34"/>
  <c r="H33"/>
  <c r="H41"/>
  <c r="H40"/>
  <c r="H39"/>
  <c r="H38"/>
  <c r="H46"/>
  <c r="H45"/>
  <c r="H44"/>
  <c r="H43"/>
  <c r="H51"/>
  <c r="H50"/>
  <c r="H49"/>
  <c r="H48"/>
  <c r="H60"/>
  <c r="H59"/>
  <c r="H58"/>
  <c r="H57"/>
  <c r="H56"/>
  <c r="H55"/>
  <c r="H54"/>
  <c r="H53"/>
  <c r="H69"/>
  <c r="H68"/>
  <c r="H67"/>
  <c r="H66"/>
  <c r="H65"/>
  <c r="H64"/>
  <c r="H63"/>
  <c r="H62"/>
  <c r="H78"/>
  <c r="H77"/>
  <c r="H76"/>
  <c r="H75"/>
  <c r="H74"/>
  <c r="H73"/>
  <c r="H72"/>
  <c r="H71"/>
  <c r="H87"/>
  <c r="H86"/>
  <c r="H85"/>
  <c r="H84"/>
  <c r="H83"/>
  <c r="H82"/>
  <c r="H81"/>
  <c r="H80"/>
  <c r="H100"/>
  <c r="H99"/>
  <c r="H98"/>
  <c r="H97"/>
  <c r="H96"/>
  <c r="H95"/>
  <c r="H94"/>
  <c r="H93"/>
  <c r="H92"/>
  <c r="H105"/>
  <c r="H104"/>
  <c r="H103"/>
  <c r="H102"/>
  <c r="H112"/>
  <c r="H111"/>
  <c r="H110"/>
  <c r="H109"/>
  <c r="H108"/>
  <c r="H107"/>
  <c r="H123" l="1"/>
  <c r="H113"/>
</calcChain>
</file>

<file path=xl/sharedStrings.xml><?xml version="1.0" encoding="utf-8"?>
<sst xmlns="http://schemas.openxmlformats.org/spreadsheetml/2006/main" count="339" uniqueCount="205">
  <si>
    <t xml:space="preserve"> </t>
  </si>
  <si>
    <t>Цена, розница</t>
  </si>
  <si>
    <t>Размеры, мм</t>
  </si>
  <si>
    <t>Мощность, КВт</t>
  </si>
  <si>
    <t>Модель</t>
  </si>
  <si>
    <t>Серия</t>
  </si>
  <si>
    <t>Газовые проточные водонагреватели</t>
  </si>
  <si>
    <t>466х231х97</t>
  </si>
  <si>
    <t>18-27</t>
  </si>
  <si>
    <t>SP 18-27 MULTYTRONIC</t>
  </si>
  <si>
    <t>SP 18-27 HIGH LINE</t>
  </si>
  <si>
    <t>SP 27 ELITEC</t>
  </si>
  <si>
    <t>SP 24 ELITEC</t>
  </si>
  <si>
    <t>SP 21 ELITEC</t>
  </si>
  <si>
    <t>SP 18 ELITEC</t>
  </si>
  <si>
    <t>SP 13 ELITEC</t>
  </si>
  <si>
    <t>Elitec,High Line, Multytronic</t>
  </si>
  <si>
    <t>270х135х100</t>
  </si>
  <si>
    <t>Электрические проточные водонагреватели</t>
  </si>
  <si>
    <t>1000/2000</t>
  </si>
  <si>
    <t>1275x450x450</t>
  </si>
  <si>
    <t>2х1200</t>
  </si>
  <si>
    <t>EWH 150 AXIOmatic</t>
  </si>
  <si>
    <t>1098x450x450</t>
  </si>
  <si>
    <t>2х750</t>
  </si>
  <si>
    <t>EWH 125 AXIOmatic</t>
  </si>
  <si>
    <t>934x450x450</t>
  </si>
  <si>
    <t>EWH 100 AXIOmatic</t>
  </si>
  <si>
    <t>1075x368x368</t>
  </si>
  <si>
    <t>EWH 80 AXIOmatic</t>
  </si>
  <si>
    <t>EWH 50 AXIOmatic Slim</t>
  </si>
  <si>
    <t>EWH 30 AXIOmatic Slim</t>
  </si>
  <si>
    <t>AXIOmatic/ AXIOmatic Slim</t>
  </si>
  <si>
    <t>689x385x385</t>
  </si>
  <si>
    <t>570x340x340</t>
  </si>
  <si>
    <t>873x450x450</t>
  </si>
  <si>
    <t>EWH 100 Magnum</t>
  </si>
  <si>
    <t>723x450x450</t>
  </si>
  <si>
    <t>EWH 80 Magnum</t>
  </si>
  <si>
    <t>EWH 50 Magnum</t>
  </si>
  <si>
    <t>990x385x385</t>
  </si>
  <si>
    <t>EWH 80 Magnum Slim</t>
  </si>
  <si>
    <t>710x340x340</t>
  </si>
  <si>
    <t xml:space="preserve">EWH 50 Magnum Slim </t>
  </si>
  <si>
    <t xml:space="preserve">EWH 30 Magnum Slim </t>
  </si>
  <si>
    <t>Magnum/ Magnum Slim</t>
  </si>
  <si>
    <t>Напряжение, В</t>
  </si>
  <si>
    <t>Мощность, Вт</t>
  </si>
  <si>
    <t>Объём, л</t>
  </si>
  <si>
    <t>Электрические накопительные водонагреватели</t>
  </si>
  <si>
    <t>Цена, Д0</t>
  </si>
  <si>
    <t>1,5/ 2,0/ 3,5</t>
  </si>
  <si>
    <t>2,2/ 3,3/ 5,5</t>
  </si>
  <si>
    <t>3,0/ 3,5/ 6,5</t>
  </si>
  <si>
    <t>Внутренний бак с покрытием из стеклоэмали. AHS - инновационная технология защиты ТЭНа. Режим половинной мощности и функция быстрого нагрева. Экономичный режим, защита от накипи, обеззараживание воды. Встроенное УЗО. Серия AXIOmatic Slim - диаметр 34 см. Многоступенчатая система безопасности. Гарантия 5 лет.</t>
  </si>
  <si>
    <t>Внутренний бак с покрытием из стеклоэмали. Серия Magnum Slim - с узким корпусом. Диаметр от 34 см. Экономичный режим, защита от накипи, обеззараживание воды. Многоступенчатая система безопасности. Гарантия 5 лет.</t>
  </si>
  <si>
    <r>
      <t>Электронное управление. Установска температуры с точностью 0,5</t>
    </r>
    <r>
      <rPr>
        <sz val="16"/>
        <color indexed="9"/>
        <rFont val="Calibri"/>
        <family val="2"/>
        <charset val="204"/>
      </rPr>
      <t>°</t>
    </r>
    <r>
      <rPr>
        <sz val="16"/>
        <color indexed="9"/>
        <rFont val="Arial Unicode MS"/>
        <family val="2"/>
        <charset val="204"/>
      </rPr>
      <t>С. Возможности программирования индивидуальных режимов и контроля расхода электроэнергии. Спиральный нагревательный элемент - высокая эффективность нагрева. Защита от накипи. Система самодиагностики. Многоступенчатая система безопасности. Гарантия 2 года.</t>
    </r>
  </si>
  <si>
    <t>Компактный размер, гидравлическое (NP4, NP6) и электронное управление (NPX6). Спиральный нагревательный элемент - высокая эффективность нагрева. Защита от накипи. Многоступенчатая система безопасности.Гарантия 2 года.</t>
  </si>
  <si>
    <t>Heatronic/ Heatronic Slim</t>
  </si>
  <si>
    <t>Внутренний бак с покрытием из стеклоэмали. Серия Heatronic Slim - с узким корпусом. Диаметр от 34 см. Экономичный режим, защита от накипи, обеззараживание воды. Многоступенчатая система безопасности. Гарантия 5 лет.</t>
  </si>
  <si>
    <t>585x340x340</t>
  </si>
  <si>
    <t>860x340x340</t>
  </si>
  <si>
    <t>1045x385x385</t>
  </si>
  <si>
    <t>720x385x385</t>
  </si>
  <si>
    <t>745x450x450</t>
  </si>
  <si>
    <t>895x450x450</t>
  </si>
  <si>
    <t xml:space="preserve">EWH 30 Heatronic Slim  </t>
  </si>
  <si>
    <t xml:space="preserve">EWH 50  Heatronic Slim  </t>
  </si>
  <si>
    <t xml:space="preserve">EWH 80  Heatronic Slim </t>
  </si>
  <si>
    <t xml:space="preserve">EWH 50  Heatronic </t>
  </si>
  <si>
    <t xml:space="preserve">EWH 80  Heatronic </t>
  </si>
  <si>
    <t xml:space="preserve">EWH 100  Heatronic </t>
  </si>
  <si>
    <t>Heatronic DL/ Heatronic DL Slim</t>
  </si>
  <si>
    <t>Внутренний бак с покрытием из стеклоэмали. Электронное управление. Интеллектуалный контроль. Память установленных темперартур. 3 индивидуальных режима нагрева. Серия Heatronic DL Slim - с узким корпусом. Диаметр от 34 см. Экономичный режим, защита от накипи, обеззараживание воды. Многоступенчатая система безопасности. Гарантия 5 лет.</t>
  </si>
  <si>
    <t xml:space="preserve">EWH 30 Heatronic DL Slim  </t>
  </si>
  <si>
    <t xml:space="preserve">EWH 50  Heatronic DL Slim  </t>
  </si>
  <si>
    <t xml:space="preserve">EWH 80  Heatronic DL Slim </t>
  </si>
  <si>
    <t>EWH 50  Heatronic DL</t>
  </si>
  <si>
    <t>EWH 80  Heatronic DL</t>
  </si>
  <si>
    <t>EWH 100  Heatronic DL</t>
  </si>
  <si>
    <t>Royal</t>
  </si>
  <si>
    <t>Плоский корпус. Внутренний бак из нержавеющей стали, встроенное УЗО, модели с вертикальной и горизонтальной (Royal H) установкой. Режим половинной мощности и функция быстрого нагрева. Экономичный режим, защита от накипи, обеззараживание воды. Многоступенчатая система безопасности. Гарантия 7 лет.</t>
  </si>
  <si>
    <t>EWH-30 Royal</t>
  </si>
  <si>
    <t>EWH-30 Royal H</t>
  </si>
  <si>
    <t>EWH-50 Royal</t>
  </si>
  <si>
    <t>EWH-50 Royal H</t>
  </si>
  <si>
    <t>EWH-80 Royal</t>
  </si>
  <si>
    <t>EWH-80 Royal H</t>
  </si>
  <si>
    <t>EWH-100 Royal</t>
  </si>
  <si>
    <t>EWH-100 Royal H</t>
  </si>
  <si>
    <t>Royal Silver</t>
  </si>
  <si>
    <t>Плоский корпус. Внутренний бак из нержавеющей стали, встроенное УЗО, модели с вертикальной и горизонтальной (Royal Silver H) установкой. Режим половинной мощности и функция быстрого нагрева. Экономичный режим, защита от накипи, обеззараживание воды. Многоступенчатая система безопасности. Гарантия 7 лет.</t>
  </si>
  <si>
    <t>EWH-30 Royal Silver</t>
  </si>
  <si>
    <t>EWH-30 Royal Silver H</t>
  </si>
  <si>
    <t>EWH-50 Royal Silver</t>
  </si>
  <si>
    <t>EWH-50 Royal Silver H</t>
  </si>
  <si>
    <t>EWH-80 Royal Silver</t>
  </si>
  <si>
    <t>EWH-80 Royal Silver H</t>
  </si>
  <si>
    <t>EWH-100 Royal Silver</t>
  </si>
  <si>
    <t>EWH-100 Royal Silver H</t>
  </si>
  <si>
    <t>Smartfix 2.0</t>
  </si>
  <si>
    <t>Aquatronic/ Aquatronic Digital</t>
  </si>
  <si>
    <t>NP4  Aquatronic</t>
  </si>
  <si>
    <t>NP6 Aquatronic</t>
  </si>
  <si>
    <t>NPX6 Aquatronic Digital</t>
  </si>
  <si>
    <t>NPX4 Aquatronic Digital</t>
  </si>
  <si>
    <t>600х434х253</t>
  </si>
  <si>
    <t>434х600х253</t>
  </si>
  <si>
    <t>930х434х253</t>
  </si>
  <si>
    <t>434х930х253</t>
  </si>
  <si>
    <t>865х557х336</t>
  </si>
  <si>
    <t>557х865х336</t>
  </si>
  <si>
    <t>1050х557х336</t>
  </si>
  <si>
    <t>557х1050х336</t>
  </si>
  <si>
    <t>1300/2000</t>
  </si>
  <si>
    <t>546х433х255</t>
  </si>
  <si>
    <t>433х546х255</t>
  </si>
  <si>
    <t>860х433х255</t>
  </si>
  <si>
    <t>433х860х255</t>
  </si>
  <si>
    <t>990х493х290</t>
  </si>
  <si>
    <t>493х990х290</t>
  </si>
  <si>
    <t>1210х493х290</t>
  </si>
  <si>
    <t>493х1210х290</t>
  </si>
  <si>
    <t>SMARTFIX 2.0 S (3,5 kW) - душ</t>
  </si>
  <si>
    <t>SMARTFIX 2.0 S (5,5 kW) - душ</t>
  </si>
  <si>
    <t>SMARTFIX 2.0 S (6,5 kW) - душ</t>
  </si>
  <si>
    <t>SMARTFIX 2.0 T (3,5 kW) - кран</t>
  </si>
  <si>
    <t>SMARTFIX 2.0 T (5,5 kW) - кран</t>
  </si>
  <si>
    <t>SMARTFIX 2.0 T (6,5 kW) - кран</t>
  </si>
  <si>
    <t>SMARTFIX 2.0 TS (3,5 kW) - кран+душ</t>
  </si>
  <si>
    <t>SMARTFIX 2.0 TS (5,5 kW) - кран+душ</t>
  </si>
  <si>
    <t>SMARTFIX 2.0 TS (6,5 kW) - кран+душ</t>
  </si>
  <si>
    <t>141х191х85</t>
  </si>
  <si>
    <t>613x340x340</t>
  </si>
  <si>
    <t>893x340x340</t>
  </si>
  <si>
    <t>Genie</t>
  </si>
  <si>
    <t>Водонагреватели малого объема. Внутренний бак из нержавеющей стали, встроенное УЗО, модели с подключением воды снизу Genie O и с подключением воды сверху. Индикация нагрева, высокая производительность, экономичный режим, защита от накипи, обеззараживание воды. Многоступенчатая система безопасности. Гарантия 7 лет.</t>
  </si>
  <si>
    <t>EWH 10 Genie O</t>
  </si>
  <si>
    <t>EWH 10 Genie U</t>
  </si>
  <si>
    <t>EWH 15 Genie O</t>
  </si>
  <si>
    <t>EWH 15 Genie U</t>
  </si>
  <si>
    <t>490x230x230</t>
  </si>
  <si>
    <t>585x230x230</t>
  </si>
  <si>
    <t>Новый уникальный дизайн. Компактный размер. Простая и быстрая установка. Гидравлическая система управления. 3 режима мощности. 3 вида комплектации. Многоступенчатая система безопасности. Гарантия 2 года.</t>
  </si>
  <si>
    <t>Производитель-ность, л/мин</t>
  </si>
  <si>
    <t>GWH 265 ERN NanoPlus</t>
  </si>
  <si>
    <r>
      <rPr>
        <sz val="18"/>
        <color rgb="FF1E3684"/>
        <rFont val="Arial Unicode MS"/>
        <family val="2"/>
        <charset val="204"/>
      </rPr>
      <t xml:space="preserve">GWH 265 ERN NanoPlus   </t>
    </r>
    <r>
      <rPr>
        <sz val="16"/>
        <color rgb="FF1E3684"/>
        <rFont val="Arial Unicode MS"/>
        <family val="2"/>
        <charset val="204"/>
      </rPr>
      <t xml:space="preserve">                     </t>
    </r>
    <r>
      <rPr>
        <sz val="18"/>
        <color rgb="FFFF0000"/>
        <rFont val="Arial Unicode MS"/>
        <family val="2"/>
        <charset val="204"/>
      </rPr>
      <t>(электронный розжиг)</t>
    </r>
  </si>
  <si>
    <t>Модель с электронным розжигом. LCD дисплей с индикацией температуры нагрева воды, индикацией  наличия пламени на горелки, наличия циркуляции воды, уровня заряда батареи. Теплообменник из бескислородной меди, НЕ СОДЕРЖИТ свинец. Многоуровневая система безопасности. Гарантия 2 года.</t>
  </si>
  <si>
    <t>17,6-20</t>
  </si>
  <si>
    <t>5,0-10</t>
  </si>
  <si>
    <t>550х328х180</t>
  </si>
  <si>
    <t>Formax</t>
  </si>
  <si>
    <t>Formax DL</t>
  </si>
  <si>
    <t>EWH 30 Formax</t>
  </si>
  <si>
    <t>EWH 50 Formax</t>
  </si>
  <si>
    <t>EWH 80 Formax</t>
  </si>
  <si>
    <t>EWH 100 Formax</t>
  </si>
  <si>
    <t>EWH 30 Formax DL</t>
  </si>
  <si>
    <t>EWH 50 Formax DL</t>
  </si>
  <si>
    <t>EWH 80 Formax DL</t>
  </si>
  <si>
    <t>EWH 100 Formax DL</t>
  </si>
  <si>
    <t>800/1200/2000</t>
  </si>
  <si>
    <t>825x359x344</t>
  </si>
  <si>
    <t>729x469x454</t>
  </si>
  <si>
    <t>879x469x454</t>
  </si>
  <si>
    <t>54x359x344</t>
  </si>
  <si>
    <t>545x350x344</t>
  </si>
  <si>
    <t>825x350x344</t>
  </si>
  <si>
    <t>729x460x454</t>
  </si>
  <si>
    <t>879x460x454</t>
  </si>
  <si>
    <t>Interio</t>
  </si>
  <si>
    <t>Круглый корпус. Внутренний бак из нержавеющей стали, встроенное УЗО, модели с вертикальной установкой. Режим половинной мощности и функция быстрого нагрева. Экономичный режим, защита от накипи, обеззараживание воды. Многоступенчатая система безопасности. Гарантия 7 лет.</t>
  </si>
  <si>
    <t>EWH 30 Interio</t>
  </si>
  <si>
    <t>EWH 50 Interio</t>
  </si>
  <si>
    <t>EWH 80 Interio</t>
  </si>
  <si>
    <t>EWH 100 Interio</t>
  </si>
  <si>
    <t>574x340x340</t>
  </si>
  <si>
    <t>588x410x410</t>
  </si>
  <si>
    <t>866x410x410</t>
  </si>
  <si>
    <t>1048x410x410</t>
  </si>
  <si>
    <t>Цена, ОПТ</t>
  </si>
  <si>
    <t>USD</t>
  </si>
  <si>
    <t>Незвисимые СУХИЕ ТЭНЫ. УНИВЕРСАЛЬНЫЙ МОНТАЖ. Внутренний бак с покрытием из стеклоэмали. Квадратная форма корпуса. 3 ступени мощности. УЗО в комплекте.  Экономичный режим, защита от накипи, обеззараживание воды. Многоступенчатая система безопасности. Гарантия 5 лет.</t>
  </si>
  <si>
    <t>Незвисимые СУХИЕ ТЭНЫ. УНИВЕРСАЛЬНЫЙ МОНТАЖ. Внутренний бак с покрытием из стеклоэмали. Квадратная форма корпуса. Функция Multy Memory -  программирование  3 индивидуальных режимов нагрева. 3 ступени мощности. УЗО в комплекте.  Экономичный режим, защита от накипи, обеззараживание воды. Многоступенчатая система безопасности. Гарантия 5 лет.</t>
  </si>
  <si>
    <t>EUR</t>
  </si>
  <si>
    <t>Centurio DL Silver</t>
  </si>
  <si>
    <t>Centurio DL</t>
  </si>
  <si>
    <t>Плоский корпус. Внутренний бак из нержавеющей стали, встроенное УЗО, модели с вертикальной и горизонтальной (Centurio DL H) установкой. Режим половинной мощности и функция быстрого нагрева. Экономичный режим, защита от накипи, обеззараживание воды. Многоступенчатая система безопасности. Гарантия 7 лет.</t>
  </si>
  <si>
    <t>EWH-30 Centurio DL</t>
  </si>
  <si>
    <t>EWH-50 Centurio DL</t>
  </si>
  <si>
    <t>EWH-80 Centurio DL</t>
  </si>
  <si>
    <t>EWH-100 Centurio DL</t>
  </si>
  <si>
    <t>EWH-30 Centurio DL H</t>
  </si>
  <si>
    <t>EWH-50 Centurio DL H</t>
  </si>
  <si>
    <t>EWH-80 Centurio DL H</t>
  </si>
  <si>
    <t>EWH-100 Centurio DL H</t>
  </si>
  <si>
    <t>Плоский корпус из полированной нержавеющей стали. Внутренний бак из нержавеющей стали, встроенное УЗО, модели с вертикальной и горизонтальной (Centurio DL Silver H) установкой. Режим половинной мощности и функция быстрого нагрева. Экономичный режим, защита от накипи, обеззараживание воды. Многоступенчатая система безопасности. Гарантия 7 лет.</t>
  </si>
  <si>
    <t>EWH-30 Centurio DL Silver</t>
  </si>
  <si>
    <t>EWH-50 Centurio DL Silver</t>
  </si>
  <si>
    <t>EWH-80 Centurio DL Silver</t>
  </si>
  <si>
    <t>EWH-100 Centurio DL Silver</t>
  </si>
  <si>
    <t>EWH-30 Centurio DL Silver H</t>
  </si>
  <si>
    <t>EWH-50 Centurio DL Silver H</t>
  </si>
  <si>
    <t>EWH-80 Centurio DL Silver H</t>
  </si>
  <si>
    <t>EWH-100 Centurio DL Silver H</t>
  </si>
</sst>
</file>

<file path=xl/styles.xml><?xml version="1.0" encoding="utf-8"?>
<styleSheet xmlns="http://schemas.openxmlformats.org/spreadsheetml/2006/main">
  <fonts count="22">
    <font>
      <sz val="10"/>
      <name val="Arial Cyr"/>
      <charset val="204"/>
    </font>
    <font>
      <sz val="11"/>
      <name val="Arial Unicode MS"/>
      <family val="2"/>
      <charset val="204"/>
    </font>
    <font>
      <sz val="26"/>
      <name val="Arial Unicode MS"/>
      <family val="2"/>
      <charset val="204"/>
    </font>
    <font>
      <sz val="16"/>
      <name val="Arial Unicode MS"/>
      <family val="2"/>
      <charset val="204"/>
    </font>
    <font>
      <sz val="16"/>
      <color indexed="9"/>
      <name val="Arial Unicode MS"/>
      <family val="2"/>
      <charset val="204"/>
    </font>
    <font>
      <sz val="14"/>
      <name val="Arial Unicode MS"/>
      <family val="2"/>
      <charset val="204"/>
    </font>
    <font>
      <sz val="26"/>
      <color indexed="9"/>
      <name val="Arial Unicode MS"/>
      <family val="2"/>
      <charset val="204"/>
    </font>
    <font>
      <sz val="16"/>
      <color indexed="9"/>
      <name val="Calibri"/>
      <family val="2"/>
      <charset val="204"/>
    </font>
    <font>
      <b/>
      <sz val="26"/>
      <name val="Arial Unicode MS"/>
      <family val="2"/>
      <charset val="204"/>
    </font>
    <font>
      <b/>
      <sz val="11"/>
      <name val="Arial Unicode MS"/>
      <family val="2"/>
      <charset val="204"/>
    </font>
    <font>
      <b/>
      <sz val="24"/>
      <color indexed="9"/>
      <name val="Arial Unicode MS"/>
      <family val="2"/>
      <charset val="204"/>
    </font>
    <font>
      <sz val="18"/>
      <name val="Arial Unicode MS"/>
      <family val="2"/>
      <charset val="204"/>
    </font>
    <font>
      <sz val="8"/>
      <name val="Arial Cyr"/>
      <charset val="204"/>
    </font>
    <font>
      <b/>
      <sz val="26"/>
      <color indexed="9"/>
      <name val="Arial"/>
      <family val="2"/>
      <charset val="204"/>
    </font>
    <font>
      <sz val="16"/>
      <color indexed="9"/>
      <name val="Arial"/>
      <family val="2"/>
      <charset val="204"/>
    </font>
    <font>
      <b/>
      <sz val="20"/>
      <color indexed="9"/>
      <name val="Arial"/>
      <family val="2"/>
      <charset val="204"/>
    </font>
    <font>
      <b/>
      <sz val="24"/>
      <color indexed="9"/>
      <name val="Arial"/>
      <family val="2"/>
      <charset val="204"/>
    </font>
    <font>
      <sz val="16"/>
      <color rgb="FF1E3684"/>
      <name val="Arial Unicode MS"/>
      <family val="2"/>
      <charset val="204"/>
    </font>
    <font>
      <sz val="14"/>
      <color rgb="FF1E3684"/>
      <name val="Arial Unicode MS"/>
      <family val="2"/>
      <charset val="204"/>
    </font>
    <font>
      <b/>
      <sz val="18"/>
      <color rgb="FF1E3684"/>
      <name val="Arial Unicode MS"/>
      <family val="2"/>
      <charset val="204"/>
    </font>
    <font>
      <sz val="18"/>
      <color rgb="FFFF0000"/>
      <name val="Arial Unicode MS"/>
      <family val="2"/>
      <charset val="204"/>
    </font>
    <font>
      <sz val="18"/>
      <color rgb="FF1E3684"/>
      <name val="Arial Unicode MS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93D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top"/>
    </xf>
  </cellStyleXfs>
  <cellXfs count="78">
    <xf numFmtId="0" fontId="0" fillId="0" borderId="0" xfId="0">
      <alignment vertical="top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18" fillId="2" borderId="0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indent="1"/>
    </xf>
    <xf numFmtId="0" fontId="17" fillId="0" borderId="1" xfId="0" applyFont="1" applyBorder="1" applyAlignment="1">
      <alignment horizontal="left" vertical="center" wrapText="1" indent="1"/>
    </xf>
    <xf numFmtId="0" fontId="10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left" vertical="center" indent="1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/>
    </xf>
    <xf numFmtId="3" fontId="19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indent="1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 indent="1"/>
    </xf>
    <xf numFmtId="0" fontId="17" fillId="2" borderId="2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left" vertical="center"/>
    </xf>
    <xf numFmtId="0" fontId="13" fillId="3" borderId="6" xfId="0" applyFont="1" applyFill="1" applyBorder="1" applyAlignment="1">
      <alignment vertical="center"/>
    </xf>
    <xf numFmtId="0" fontId="10" fillId="3" borderId="10" xfId="0" applyFont="1" applyFill="1" applyBorder="1" applyAlignment="1">
      <alignment vertical="center"/>
    </xf>
    <xf numFmtId="0" fontId="13" fillId="3" borderId="6" xfId="0" applyFont="1" applyFill="1" applyBorder="1" applyAlignment="1">
      <alignment horizontal="left" vertical="center" indent="1"/>
    </xf>
    <xf numFmtId="0" fontId="16" fillId="3" borderId="6" xfId="0" applyFont="1" applyFill="1" applyBorder="1" applyAlignment="1">
      <alignment horizontal="left" vertical="center" indent="1"/>
    </xf>
    <xf numFmtId="0" fontId="8" fillId="0" borderId="5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 indent="1"/>
    </xf>
    <xf numFmtId="0" fontId="3" fillId="0" borderId="8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left" vertical="center" indent="1"/>
    </xf>
    <xf numFmtId="0" fontId="17" fillId="0" borderId="8" xfId="0" applyFont="1" applyBorder="1" applyAlignment="1">
      <alignment horizontal="left" vertical="center" indent="1"/>
    </xf>
    <xf numFmtId="0" fontId="17" fillId="0" borderId="8" xfId="0" applyFont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1" fontId="19" fillId="0" borderId="9" xfId="0" applyNumberFormat="1" applyFont="1" applyFill="1" applyBorder="1" applyAlignment="1">
      <alignment horizontal="center" vertical="center"/>
    </xf>
    <xf numFmtId="1" fontId="19" fillId="0" borderId="10" xfId="0" applyNumberFormat="1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4" fillId="3" borderId="0" xfId="0" applyFont="1" applyFill="1" applyBorder="1" applyAlignment="1">
      <alignment horizontal="left" vertical="center" wrapText="1" inden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 wrapText="1" indent="1"/>
    </xf>
    <xf numFmtId="0" fontId="3" fillId="3" borderId="0" xfId="0" applyFont="1" applyFill="1" applyBorder="1" applyAlignment="1">
      <alignment horizontal="left" vertical="center" wrapText="1" inden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1E3684"/>
      <color rgb="FF193D85"/>
      <color rgb="FF204C82"/>
      <color rgb="FF090E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jpeg"/><Relationship Id="rId26" Type="http://schemas.openxmlformats.org/officeDocument/2006/relationships/image" Target="../media/image25.png"/><Relationship Id="rId39" Type="http://schemas.openxmlformats.org/officeDocument/2006/relationships/image" Target="cid:image001.png@01D031C4.62B7AD20" TargetMode="External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jpeg"/><Relationship Id="rId38" Type="http://schemas.openxmlformats.org/officeDocument/2006/relationships/image" Target="../media/image37.png"/><Relationship Id="rId2" Type="http://schemas.openxmlformats.org/officeDocument/2006/relationships/image" Target="cid:image002.png@01D031C4.62B7AD20" TargetMode="External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917863</xdr:colOff>
      <xdr:row>64</xdr:row>
      <xdr:rowOff>159132</xdr:rowOff>
    </xdr:from>
    <xdr:to>
      <xdr:col>0</xdr:col>
      <xdr:colOff>3027218</xdr:colOff>
      <xdr:row>68</xdr:row>
      <xdr:rowOff>250248</xdr:rowOff>
    </xdr:to>
    <xdr:pic>
      <xdr:nvPicPr>
        <xdr:cNvPr id="127" name="Рисунок 2" descr="cid:image002.png@01D031C4.62B7AD2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7863" y="36890996"/>
          <a:ext cx="2109355" cy="1615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664533</xdr:colOff>
      <xdr:row>55</xdr:row>
      <xdr:rowOff>218693</xdr:rowOff>
    </xdr:from>
    <xdr:to>
      <xdr:col>0</xdr:col>
      <xdr:colOff>3457234</xdr:colOff>
      <xdr:row>59</xdr:row>
      <xdr:rowOff>114826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6200000">
          <a:off x="1350817" y="32073273"/>
          <a:ext cx="1420133" cy="2792701"/>
        </a:xfrm>
        <a:prstGeom prst="rect">
          <a:avLst/>
        </a:prstGeom>
      </xdr:spPr>
    </xdr:pic>
    <xdr:clientData/>
  </xdr:twoCellAnchor>
  <xdr:twoCellAnchor editAs="oneCell">
    <xdr:from>
      <xdr:col>0</xdr:col>
      <xdr:colOff>2054689</xdr:colOff>
      <xdr:row>83</xdr:row>
      <xdr:rowOff>47613</xdr:rowOff>
    </xdr:from>
    <xdr:to>
      <xdr:col>0</xdr:col>
      <xdr:colOff>4024313</xdr:colOff>
      <xdr:row>87</xdr:row>
      <xdr:rowOff>26559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54689" y="48958488"/>
          <a:ext cx="1969624" cy="1502946"/>
        </a:xfrm>
        <a:prstGeom prst="rect">
          <a:avLst/>
        </a:prstGeom>
      </xdr:spPr>
    </xdr:pic>
    <xdr:clientData/>
  </xdr:twoCellAnchor>
  <xdr:twoCellAnchor editAs="oneCell">
    <xdr:from>
      <xdr:col>0</xdr:col>
      <xdr:colOff>1115786</xdr:colOff>
      <xdr:row>3</xdr:row>
      <xdr:rowOff>949555</xdr:rowOff>
    </xdr:from>
    <xdr:to>
      <xdr:col>0</xdr:col>
      <xdr:colOff>2918733</xdr:colOff>
      <xdr:row>10</xdr:row>
      <xdr:rowOff>125184</xdr:rowOff>
    </xdr:to>
    <xdr:pic>
      <xdr:nvPicPr>
        <xdr:cNvPr id="1028" name="Picture 14" descr="Magnum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1115786" y="5439912"/>
          <a:ext cx="1802947" cy="2815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1156597</xdr:colOff>
      <xdr:row>106</xdr:row>
      <xdr:rowOff>479229</xdr:rowOff>
    </xdr:from>
    <xdr:to>
      <xdr:col>0</xdr:col>
      <xdr:colOff>2647940</xdr:colOff>
      <xdr:row>112</xdr:row>
      <xdr:rowOff>18368</xdr:rowOff>
    </xdr:to>
    <xdr:pic>
      <xdr:nvPicPr>
        <xdr:cNvPr id="1030" name="Picture 153" descr="Highline 18_2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6597" y="65749292"/>
          <a:ext cx="1491343" cy="2539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2347219</xdr:colOff>
      <xdr:row>106</xdr:row>
      <xdr:rowOff>436753</xdr:rowOff>
    </xdr:from>
    <xdr:to>
      <xdr:col>0</xdr:col>
      <xdr:colOff>3895712</xdr:colOff>
      <xdr:row>112</xdr:row>
      <xdr:rowOff>119743</xdr:rowOff>
    </xdr:to>
    <xdr:pic>
      <xdr:nvPicPr>
        <xdr:cNvPr id="1031" name="Picture 154" descr="Multitronic 18_2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7219" y="65706816"/>
          <a:ext cx="1548493" cy="2683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106</xdr:row>
      <xdr:rowOff>452437</xdr:rowOff>
    </xdr:from>
    <xdr:to>
      <xdr:col>0</xdr:col>
      <xdr:colOff>1449749</xdr:colOff>
      <xdr:row>111</xdr:row>
      <xdr:rowOff>482372</xdr:rowOff>
    </xdr:to>
    <xdr:pic>
      <xdr:nvPicPr>
        <xdr:cNvPr id="1032" name="Picture 152" descr="elitec 13_18_21_24_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5722500"/>
          <a:ext cx="1449749" cy="2530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972226</xdr:colOff>
      <xdr:row>24</xdr:row>
      <xdr:rowOff>1088572</xdr:rowOff>
    </xdr:from>
    <xdr:to>
      <xdr:col>0</xdr:col>
      <xdr:colOff>2789461</xdr:colOff>
      <xdr:row>31</xdr:row>
      <xdr:rowOff>133234</xdr:rowOff>
    </xdr:to>
    <xdr:pic>
      <xdr:nvPicPr>
        <xdr:cNvPr id="1038" name="Рисунок 14" descr="AXIOmatic_racurs_fin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2226" y="16447635"/>
          <a:ext cx="1817235" cy="2759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1030967</xdr:colOff>
      <xdr:row>11</xdr:row>
      <xdr:rowOff>27214</xdr:rowOff>
    </xdr:from>
    <xdr:to>
      <xdr:col>0</xdr:col>
      <xdr:colOff>2797628</xdr:colOff>
      <xdr:row>17</xdr:row>
      <xdr:rowOff>88073</xdr:rowOff>
    </xdr:to>
    <xdr:pic>
      <xdr:nvPicPr>
        <xdr:cNvPr id="37" name="Picture 2" descr="M:\Z-info\z-comm\Vdovina_E\Водонагреватели\Vodogrei\heatronic_slim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0967" y="9089571"/>
          <a:ext cx="1766661" cy="267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1165678</xdr:colOff>
      <xdr:row>18</xdr:row>
      <xdr:rowOff>23813</xdr:rowOff>
    </xdr:from>
    <xdr:to>
      <xdr:col>0</xdr:col>
      <xdr:colOff>2721429</xdr:colOff>
      <xdr:row>24</xdr:row>
      <xdr:rowOff>23813</xdr:rowOff>
    </xdr:to>
    <xdr:pic>
      <xdr:nvPicPr>
        <xdr:cNvPr id="41" name="Picture 3" descr="M:\Z-info\z-comm\Vdovina_E\Водонагреватели\Vodogrei\heatronicDL_slim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65678" y="12811126"/>
          <a:ext cx="1555751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2123044</xdr:colOff>
      <xdr:row>74</xdr:row>
      <xdr:rowOff>23801</xdr:rowOff>
    </xdr:from>
    <xdr:to>
      <xdr:col>0</xdr:col>
      <xdr:colOff>4000505</xdr:colOff>
      <xdr:row>77</xdr:row>
      <xdr:rowOff>275628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8" t="1705" r="1861" b="5737"/>
        <a:stretch/>
      </xdr:blipFill>
      <xdr:spPr>
        <a:xfrm>
          <a:off x="2123044" y="44767489"/>
          <a:ext cx="1877461" cy="1394827"/>
        </a:xfrm>
        <a:prstGeom prst="rect">
          <a:avLst/>
        </a:prstGeom>
      </xdr:spPr>
    </xdr:pic>
    <xdr:clientData/>
  </xdr:twoCellAnchor>
  <xdr:twoCellAnchor editAs="oneCell">
    <xdr:from>
      <xdr:col>0</xdr:col>
      <xdr:colOff>817912</xdr:colOff>
      <xdr:row>70</xdr:row>
      <xdr:rowOff>261935</xdr:rowOff>
    </xdr:from>
    <xdr:to>
      <xdr:col>0</xdr:col>
      <xdr:colOff>2249632</xdr:colOff>
      <xdr:row>77</xdr:row>
      <xdr:rowOff>232454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322" t="2016" r="8052" b="5737"/>
        <a:stretch/>
      </xdr:blipFill>
      <xdr:spPr>
        <a:xfrm>
          <a:off x="817912" y="43481623"/>
          <a:ext cx="1431720" cy="2637519"/>
        </a:xfrm>
        <a:prstGeom prst="rect">
          <a:avLst/>
        </a:prstGeom>
      </xdr:spPr>
    </xdr:pic>
    <xdr:clientData/>
  </xdr:twoCellAnchor>
  <xdr:twoCellAnchor editAs="oneCell">
    <xdr:from>
      <xdr:col>0</xdr:col>
      <xdr:colOff>1246229</xdr:colOff>
      <xdr:row>101</xdr:row>
      <xdr:rowOff>602115</xdr:rowOff>
    </xdr:from>
    <xdr:to>
      <xdr:col>0</xdr:col>
      <xdr:colOff>3814386</xdr:colOff>
      <xdr:row>105</xdr:row>
      <xdr:rowOff>20409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6229" y="61919303"/>
          <a:ext cx="2568157" cy="21805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727982</xdr:rowOff>
    </xdr:from>
    <xdr:to>
      <xdr:col>0</xdr:col>
      <xdr:colOff>2455211</xdr:colOff>
      <xdr:row>103</xdr:row>
      <xdr:rowOff>561293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1187920"/>
          <a:ext cx="2455211" cy="2071686"/>
        </a:xfrm>
        <a:prstGeom prst="rect">
          <a:avLst/>
        </a:prstGeom>
      </xdr:spPr>
    </xdr:pic>
    <xdr:clientData/>
  </xdr:twoCellAnchor>
  <xdr:twoCellAnchor editAs="oneCell">
    <xdr:from>
      <xdr:col>0</xdr:col>
      <xdr:colOff>619132</xdr:colOff>
      <xdr:row>79</xdr:row>
      <xdr:rowOff>43066</xdr:rowOff>
    </xdr:from>
    <xdr:to>
      <xdr:col>0</xdr:col>
      <xdr:colOff>2452695</xdr:colOff>
      <xdr:row>86</xdr:row>
      <xdr:rowOff>330488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9132" y="47429941"/>
          <a:ext cx="1833563" cy="2954422"/>
        </a:xfrm>
        <a:prstGeom prst="rect">
          <a:avLst/>
        </a:prstGeom>
      </xdr:spPr>
    </xdr:pic>
    <xdr:clientData/>
  </xdr:twoCellAnchor>
  <xdr:twoCellAnchor editAs="oneCell">
    <xdr:from>
      <xdr:col>0</xdr:col>
      <xdr:colOff>1305608</xdr:colOff>
      <xdr:row>42</xdr:row>
      <xdr:rowOff>268741</xdr:rowOff>
    </xdr:from>
    <xdr:to>
      <xdr:col>0</xdr:col>
      <xdr:colOff>2366965</xdr:colOff>
      <xdr:row>45</xdr:row>
      <xdr:rowOff>408742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320" t="18719" r="15503" b="2831"/>
        <a:stretch/>
      </xdr:blipFill>
      <xdr:spPr>
        <a:xfrm>
          <a:off x="1305608" y="27653116"/>
          <a:ext cx="1061357" cy="187831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</xdr:row>
      <xdr:rowOff>361950</xdr:rowOff>
    </xdr:from>
    <xdr:to>
      <xdr:col>1</xdr:col>
      <xdr:colOff>3570144</xdr:colOff>
      <xdr:row>87</xdr:row>
      <xdr:rowOff>0</xdr:rowOff>
    </xdr:to>
    <xdr:sp macro="" textlink="">
      <xdr:nvSpPr>
        <xdr:cNvPr id="70" name="Rectangle 70"/>
        <xdr:cNvSpPr>
          <a:spLocks noChangeArrowheads="1"/>
        </xdr:cNvSpPr>
      </xdr:nvSpPr>
      <xdr:spPr bwMode="auto">
        <a:xfrm>
          <a:off x="19050" y="51892200"/>
          <a:ext cx="8485044" cy="574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n-US" sz="1050" b="0" i="0" strike="noStrike">
              <a:solidFill>
                <a:schemeClr val="bg1"/>
              </a:solidFill>
              <a:latin typeface="Arial"/>
              <a:cs typeface="Arial"/>
            </a:rPr>
            <a:t>“ELECTROLUX is a registered trademark  used under license  from  AB Electrolux (publ)”,  </a:t>
          </a:r>
        </a:p>
        <a:p>
          <a:pPr algn="l" rtl="1">
            <a:defRPr sz="1000"/>
          </a:pPr>
          <a:r>
            <a:rPr lang="en-US" sz="1050" b="0" i="0" strike="noStrike">
              <a:solidFill>
                <a:schemeClr val="bg1"/>
              </a:solidFill>
              <a:latin typeface="Arial"/>
              <a:cs typeface="Arial"/>
            </a:rPr>
            <a:t>S:t Göransgatan, 143, SE-105 45, Stockholm, Sweden</a:t>
          </a:r>
        </a:p>
        <a:p>
          <a:pPr algn="l" rtl="1">
            <a:defRPr sz="1000"/>
          </a:pPr>
          <a:endParaRPr lang="en-US" sz="1050" b="0" i="0" strike="noStrike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1166</xdr:rowOff>
    </xdr:from>
    <xdr:to>
      <xdr:col>8</xdr:col>
      <xdr:colOff>23812</xdr:colOff>
      <xdr:row>1</xdr:row>
      <xdr:rowOff>17009</xdr:rowOff>
    </xdr:to>
    <xdr:pic>
      <xdr:nvPicPr>
        <xdr:cNvPr id="74" name="Рисунок 73" descr="0826-12-k-vodonagrevateli-0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917" t="2730" r="1767" b="83692"/>
        <a:stretch>
          <a:fillRect/>
        </a:stretch>
      </xdr:blipFill>
      <xdr:spPr>
        <a:xfrm>
          <a:off x="0" y="1166"/>
          <a:ext cx="18049875" cy="3468656"/>
        </a:xfrm>
        <a:prstGeom prst="rect">
          <a:avLst/>
        </a:prstGeom>
      </xdr:spPr>
    </xdr:pic>
    <xdr:clientData/>
  </xdr:twoCellAnchor>
  <xdr:twoCellAnchor>
    <xdr:from>
      <xdr:col>0</xdr:col>
      <xdr:colOff>17273</xdr:colOff>
      <xdr:row>0</xdr:row>
      <xdr:rowOff>1093152</xdr:rowOff>
    </xdr:from>
    <xdr:to>
      <xdr:col>4</xdr:col>
      <xdr:colOff>571493</xdr:colOff>
      <xdr:row>0</xdr:row>
      <xdr:rowOff>3119445</xdr:rowOff>
    </xdr:to>
    <xdr:sp macro="" textlink="">
      <xdr:nvSpPr>
        <xdr:cNvPr id="32" name="TextBox 31"/>
        <xdr:cNvSpPr txBox="1"/>
      </xdr:nvSpPr>
      <xdr:spPr bwMode="auto">
        <a:xfrm>
          <a:off x="17273" y="1093152"/>
          <a:ext cx="13436783" cy="20262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 rtl="0">
            <a:defRPr sz="1000"/>
          </a:pPr>
          <a:r>
            <a:rPr lang="ru-RU" sz="4400" b="1" i="0" u="none" strike="noStrike" baseline="0">
              <a:solidFill>
                <a:schemeClr val="bg1"/>
              </a:solidFill>
              <a:latin typeface="Arial" pitchFamily="34" charset="0"/>
              <a:ea typeface="Arial Unicode MS"/>
              <a:cs typeface="Arial" pitchFamily="34" charset="0"/>
            </a:rPr>
            <a:t>Водонагреватели</a:t>
          </a:r>
          <a:endParaRPr lang="en-US" sz="4400" b="1" i="0" u="none" strike="noStrike" baseline="0">
            <a:solidFill>
              <a:schemeClr val="bg1"/>
            </a:solidFill>
            <a:latin typeface="Arial" pitchFamily="34" charset="0"/>
            <a:ea typeface="Arial Unicode MS"/>
            <a:cs typeface="Arial" pitchFamily="34" charset="0"/>
          </a:endParaRPr>
        </a:p>
        <a:p>
          <a:pPr algn="l" rtl="0">
            <a:defRPr sz="1000"/>
          </a:pPr>
          <a:endParaRPr lang="en-US" sz="800" b="1" i="0" u="none" strike="noStrike" baseline="0">
            <a:solidFill>
              <a:schemeClr val="bg1"/>
            </a:solidFill>
            <a:latin typeface="Arial" pitchFamily="34" charset="0"/>
            <a:ea typeface="Arial Unicode MS"/>
            <a:cs typeface="Arial" pitchFamily="34" charset="0"/>
          </a:endParaRPr>
        </a:p>
        <a:p>
          <a:pPr algn="l" rtl="0">
            <a:spcAft>
              <a:spcPts val="3000"/>
            </a:spcAft>
            <a:defRPr sz="1000"/>
          </a:pPr>
          <a:r>
            <a:rPr lang="en-US" sz="4400" b="1" i="0" u="none" strike="noStrike" baseline="0">
              <a:solidFill>
                <a:schemeClr val="bg1"/>
              </a:solidFill>
              <a:latin typeface="Arial" pitchFamily="34" charset="0"/>
              <a:ea typeface="Arial Unicode MS"/>
              <a:cs typeface="Arial" pitchFamily="34" charset="0"/>
            </a:rPr>
            <a:t>Electrolux 2015</a:t>
          </a:r>
          <a:endParaRPr lang="ru-RU" sz="4400" b="1" i="0" u="none" strike="noStrike" baseline="0">
            <a:solidFill>
              <a:schemeClr val="bg1"/>
            </a:solidFill>
            <a:latin typeface="Arial" pitchFamily="34" charset="0"/>
            <a:ea typeface="Arial Unicode MS"/>
            <a:cs typeface="Arial" pitchFamily="34" charset="0"/>
          </a:endParaRPr>
        </a:p>
      </xdr:txBody>
    </xdr:sp>
    <xdr:clientData/>
  </xdr:twoCellAnchor>
  <xdr:twoCellAnchor>
    <xdr:from>
      <xdr:col>0</xdr:col>
      <xdr:colOff>27213</xdr:colOff>
      <xdr:row>87</xdr:row>
      <xdr:rowOff>23812</xdr:rowOff>
    </xdr:from>
    <xdr:to>
      <xdr:col>8</xdr:col>
      <xdr:colOff>0</xdr:colOff>
      <xdr:row>88</xdr:row>
      <xdr:rowOff>0</xdr:rowOff>
    </xdr:to>
    <xdr:pic>
      <xdr:nvPicPr>
        <xdr:cNvPr id="83" name="Рисунок 82" descr="0826-12-k-vodonagrevateli-0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917" t="3867" r="1767" b="84470"/>
        <a:stretch>
          <a:fillRect/>
        </a:stretch>
      </xdr:blipFill>
      <xdr:spPr>
        <a:xfrm>
          <a:off x="27213" y="52197000"/>
          <a:ext cx="18951350" cy="3024188"/>
        </a:xfrm>
        <a:prstGeom prst="rect">
          <a:avLst/>
        </a:prstGeom>
      </xdr:spPr>
    </xdr:pic>
    <xdr:clientData/>
  </xdr:twoCellAnchor>
  <xdr:twoCellAnchor>
    <xdr:from>
      <xdr:col>0</xdr:col>
      <xdr:colOff>354056</xdr:colOff>
      <xdr:row>87</xdr:row>
      <xdr:rowOff>395774</xdr:rowOff>
    </xdr:from>
    <xdr:to>
      <xdr:col>3</xdr:col>
      <xdr:colOff>1364999</xdr:colOff>
      <xdr:row>87</xdr:row>
      <xdr:rowOff>2777179</xdr:rowOff>
    </xdr:to>
    <xdr:sp macro="" textlink="">
      <xdr:nvSpPr>
        <xdr:cNvPr id="84" name="TextBox 83"/>
        <xdr:cNvSpPr txBox="1"/>
      </xdr:nvSpPr>
      <xdr:spPr bwMode="auto">
        <a:xfrm>
          <a:off x="354056" y="54007917"/>
          <a:ext cx="11379586" cy="2381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 rtl="0">
            <a:defRPr sz="1000"/>
          </a:pPr>
          <a:r>
            <a:rPr lang="ru-RU" sz="4400" b="1" i="0" u="none" strike="noStrike" baseline="0">
              <a:solidFill>
                <a:schemeClr val="bg1"/>
              </a:solidFill>
              <a:latin typeface="Arial" pitchFamily="34" charset="0"/>
              <a:ea typeface="Arial Unicode MS"/>
              <a:cs typeface="Arial" pitchFamily="34" charset="0"/>
            </a:rPr>
            <a:t>Водонагреватели</a:t>
          </a:r>
          <a:endParaRPr lang="en-US" sz="4400" b="1" i="0" u="none" strike="noStrike" baseline="0">
            <a:solidFill>
              <a:schemeClr val="bg1"/>
            </a:solidFill>
            <a:latin typeface="Arial" pitchFamily="34" charset="0"/>
            <a:ea typeface="Arial Unicode MS"/>
            <a:cs typeface="Arial" pitchFamily="34" charset="0"/>
          </a:endParaRPr>
        </a:p>
        <a:p>
          <a:pPr algn="l" rtl="0">
            <a:defRPr sz="1000"/>
          </a:pPr>
          <a:endParaRPr lang="en-US" sz="800" b="1" i="0" u="none" strike="noStrike" baseline="0">
            <a:solidFill>
              <a:schemeClr val="bg1"/>
            </a:solidFill>
            <a:latin typeface="Arial" pitchFamily="34" charset="0"/>
            <a:ea typeface="Arial Unicode MS"/>
            <a:cs typeface="Arial" pitchFamily="34" charset="0"/>
          </a:endParaRPr>
        </a:p>
        <a:p>
          <a:pPr algn="l" rtl="0">
            <a:defRPr sz="1000"/>
          </a:pPr>
          <a:r>
            <a:rPr lang="en-US" sz="4400" b="1" i="0" u="none" strike="noStrike" baseline="0">
              <a:solidFill>
                <a:schemeClr val="bg1"/>
              </a:solidFill>
              <a:latin typeface="Arial" pitchFamily="34" charset="0"/>
              <a:ea typeface="Arial Unicode MS"/>
              <a:cs typeface="Arial" pitchFamily="34" charset="0"/>
            </a:rPr>
            <a:t>Electrolux </a:t>
          </a:r>
          <a:r>
            <a:rPr lang="en-US" sz="4400" b="0" i="0" u="none" strike="noStrike" baseline="0">
              <a:solidFill>
                <a:schemeClr val="bg1"/>
              </a:solidFill>
              <a:latin typeface="Arial" pitchFamily="34" charset="0"/>
              <a:ea typeface="Arial Unicode MS"/>
              <a:cs typeface="Arial" pitchFamily="34" charset="0"/>
            </a:rPr>
            <a:t>2015</a:t>
          </a:r>
        </a:p>
        <a:p>
          <a:pPr algn="l" rtl="0">
            <a:defRPr sz="1000"/>
          </a:pPr>
          <a:endParaRPr lang="en-US" sz="4400" b="0" i="0" u="none" strike="noStrike" baseline="0">
            <a:solidFill>
              <a:schemeClr val="bg1"/>
            </a:solidFill>
            <a:latin typeface="Arial Unicode MS"/>
            <a:ea typeface="Arial Unicode MS"/>
            <a:cs typeface="Arial Unicode MS"/>
          </a:endParaRPr>
        </a:p>
      </xdr:txBody>
    </xdr:sp>
    <xdr:clientData/>
  </xdr:twoCellAnchor>
  <xdr:twoCellAnchor editAs="oneCell">
    <xdr:from>
      <xdr:col>0</xdr:col>
      <xdr:colOff>435428</xdr:colOff>
      <xdr:row>122</xdr:row>
      <xdr:rowOff>163285</xdr:rowOff>
    </xdr:from>
    <xdr:to>
      <xdr:col>0</xdr:col>
      <xdr:colOff>2530927</xdr:colOff>
      <xdr:row>122</xdr:row>
      <xdr:rowOff>3496150</xdr:rowOff>
    </xdr:to>
    <xdr:pic>
      <xdr:nvPicPr>
        <xdr:cNvPr id="68" name="Рисунок 67" descr="render_46_4.png"/>
        <xdr:cNvPicPr>
          <a:picLocks noChangeAspect="1"/>
        </xdr:cNvPicPr>
      </xdr:nvPicPr>
      <xdr:blipFill>
        <a:blip xmlns:r="http://schemas.openxmlformats.org/officeDocument/2006/relationships" r:embed="rId19" cstate="email"/>
        <a:srcRect l="21617" t="2646" r="18679"/>
        <a:stretch>
          <a:fillRect/>
        </a:stretch>
      </xdr:blipFill>
      <xdr:spPr>
        <a:xfrm>
          <a:off x="435428" y="87385071"/>
          <a:ext cx="2095499" cy="3332865"/>
        </a:xfrm>
        <a:prstGeom prst="rect">
          <a:avLst/>
        </a:prstGeom>
      </xdr:spPr>
    </xdr:pic>
    <xdr:clientData/>
  </xdr:twoCellAnchor>
  <xdr:twoCellAnchor editAs="oneCell">
    <xdr:from>
      <xdr:col>0</xdr:col>
      <xdr:colOff>2806475</xdr:colOff>
      <xdr:row>122</xdr:row>
      <xdr:rowOff>142878</xdr:rowOff>
    </xdr:from>
    <xdr:to>
      <xdr:col>0</xdr:col>
      <xdr:colOff>4711474</xdr:colOff>
      <xdr:row>122</xdr:row>
      <xdr:rowOff>2047877</xdr:rowOff>
    </xdr:to>
    <xdr:pic>
      <xdr:nvPicPr>
        <xdr:cNvPr id="69" name="Рисунок 68" descr="0612-13-k-nakleika-01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806475" y="79152753"/>
          <a:ext cx="1904999" cy="19049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7</xdr:col>
      <xdr:colOff>1833561</xdr:colOff>
      <xdr:row>119</xdr:row>
      <xdr:rowOff>71438</xdr:rowOff>
    </xdr:to>
    <xdr:pic>
      <xdr:nvPicPr>
        <xdr:cNvPr id="77" name="Рисунок 76" descr="0826-12-k-vodonagrevateli-0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917" t="3867" r="1767" b="84470"/>
        <a:stretch>
          <a:fillRect/>
        </a:stretch>
      </xdr:blipFill>
      <xdr:spPr>
        <a:xfrm>
          <a:off x="0" y="70651688"/>
          <a:ext cx="19859624" cy="2905125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113</xdr:row>
      <xdr:rowOff>217712</xdr:rowOff>
    </xdr:from>
    <xdr:to>
      <xdr:col>3</xdr:col>
      <xdr:colOff>1391943</xdr:colOff>
      <xdr:row>118</xdr:row>
      <xdr:rowOff>13759</xdr:rowOff>
    </xdr:to>
    <xdr:sp macro="" textlink="">
      <xdr:nvSpPr>
        <xdr:cNvPr id="80" name="TextBox 79"/>
        <xdr:cNvSpPr txBox="1"/>
      </xdr:nvSpPr>
      <xdr:spPr bwMode="auto">
        <a:xfrm>
          <a:off x="381000" y="78839783"/>
          <a:ext cx="11379586" cy="2381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 rtl="0">
            <a:defRPr sz="1000"/>
          </a:pPr>
          <a:r>
            <a:rPr lang="ru-RU" sz="4400" b="1" i="0" u="none" strike="noStrike" baseline="0">
              <a:solidFill>
                <a:schemeClr val="bg1"/>
              </a:solidFill>
              <a:latin typeface="Arial" pitchFamily="34" charset="0"/>
              <a:ea typeface="Arial Unicode MS"/>
              <a:cs typeface="Arial" pitchFamily="34" charset="0"/>
            </a:rPr>
            <a:t>Водонагреватели</a:t>
          </a:r>
          <a:endParaRPr lang="en-US" sz="4400" b="1" i="0" u="none" strike="noStrike" baseline="0">
            <a:solidFill>
              <a:schemeClr val="bg1"/>
            </a:solidFill>
            <a:latin typeface="Arial" pitchFamily="34" charset="0"/>
            <a:ea typeface="Arial Unicode MS"/>
            <a:cs typeface="Arial" pitchFamily="34" charset="0"/>
          </a:endParaRPr>
        </a:p>
        <a:p>
          <a:pPr algn="l" rtl="0">
            <a:defRPr sz="1000"/>
          </a:pPr>
          <a:endParaRPr lang="en-US" sz="800" b="1" i="0" u="none" strike="noStrike" baseline="0">
            <a:solidFill>
              <a:schemeClr val="bg1"/>
            </a:solidFill>
            <a:latin typeface="Arial" pitchFamily="34" charset="0"/>
            <a:ea typeface="Arial Unicode MS"/>
            <a:cs typeface="Arial" pitchFamily="34" charset="0"/>
          </a:endParaRPr>
        </a:p>
        <a:p>
          <a:pPr algn="l" rtl="0">
            <a:defRPr sz="1000"/>
          </a:pPr>
          <a:r>
            <a:rPr lang="en-US" sz="4400" b="1" i="0" u="none" strike="noStrike" baseline="0">
              <a:solidFill>
                <a:schemeClr val="bg1"/>
              </a:solidFill>
              <a:latin typeface="Arial" pitchFamily="34" charset="0"/>
              <a:ea typeface="Arial Unicode MS"/>
              <a:cs typeface="Arial" pitchFamily="34" charset="0"/>
            </a:rPr>
            <a:t>Electrolux 2015</a:t>
          </a:r>
        </a:p>
        <a:p>
          <a:pPr algn="l" rtl="0">
            <a:defRPr sz="1000"/>
          </a:pPr>
          <a:endParaRPr lang="en-US" sz="4400" b="0" i="0" u="none" strike="noStrike" baseline="0">
            <a:solidFill>
              <a:schemeClr val="bg1"/>
            </a:solidFill>
            <a:latin typeface="Arial Unicode MS"/>
            <a:ea typeface="Arial Unicode MS"/>
            <a:cs typeface="Arial Unicode MS"/>
          </a:endParaRPr>
        </a:p>
      </xdr:txBody>
    </xdr:sp>
    <xdr:clientData/>
  </xdr:twoCellAnchor>
  <xdr:twoCellAnchor editAs="oneCell">
    <xdr:from>
      <xdr:col>0</xdr:col>
      <xdr:colOff>1311235</xdr:colOff>
      <xdr:row>32</xdr:row>
      <xdr:rowOff>108859</xdr:rowOff>
    </xdr:from>
    <xdr:to>
      <xdr:col>0</xdr:col>
      <xdr:colOff>2402901</xdr:colOff>
      <xdr:row>35</xdr:row>
      <xdr:rowOff>517071</xdr:rowOff>
    </xdr:to>
    <xdr:pic>
      <xdr:nvPicPr>
        <xdr:cNvPr id="86" name="Рисунок 85" descr="FormaX_m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11235" y="20821404"/>
          <a:ext cx="1091666" cy="2226622"/>
        </a:xfrm>
        <a:prstGeom prst="rect">
          <a:avLst/>
        </a:prstGeom>
      </xdr:spPr>
    </xdr:pic>
    <xdr:clientData/>
  </xdr:twoCellAnchor>
  <xdr:twoCellAnchor editAs="oneCell">
    <xdr:from>
      <xdr:col>0</xdr:col>
      <xdr:colOff>2911927</xdr:colOff>
      <xdr:row>42</xdr:row>
      <xdr:rowOff>34015</xdr:rowOff>
    </xdr:from>
    <xdr:to>
      <xdr:col>0</xdr:col>
      <xdr:colOff>4381499</xdr:colOff>
      <xdr:row>44</xdr:row>
      <xdr:rowOff>248328</xdr:rowOff>
    </xdr:to>
    <xdr:pic>
      <xdr:nvPicPr>
        <xdr:cNvPr id="92" name="Picture 35" descr="inox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11927" y="27418390"/>
          <a:ext cx="1469572" cy="1407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1316494</xdr:colOff>
      <xdr:row>37</xdr:row>
      <xdr:rowOff>47624</xdr:rowOff>
    </xdr:from>
    <xdr:to>
      <xdr:col>0</xdr:col>
      <xdr:colOff>2632985</xdr:colOff>
      <xdr:row>40</xdr:row>
      <xdr:rowOff>511709</xdr:rowOff>
    </xdr:to>
    <xdr:pic>
      <xdr:nvPicPr>
        <xdr:cNvPr id="93" name="Рисунок 92" descr="Formax.png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1316494" y="24999722"/>
          <a:ext cx="1316491" cy="2386094"/>
        </a:xfrm>
        <a:prstGeom prst="rect">
          <a:avLst/>
        </a:prstGeom>
      </xdr:spPr>
    </xdr:pic>
    <xdr:clientData/>
  </xdr:twoCellAnchor>
  <xdr:twoCellAnchor editAs="oneCell">
    <xdr:from>
      <xdr:col>0</xdr:col>
      <xdr:colOff>2908528</xdr:colOff>
      <xdr:row>25</xdr:row>
      <xdr:rowOff>71437</xdr:rowOff>
    </xdr:from>
    <xdr:to>
      <xdr:col>0</xdr:col>
      <xdr:colOff>4378100</xdr:colOff>
      <xdr:row>28</xdr:row>
      <xdr:rowOff>342842</xdr:rowOff>
    </xdr:to>
    <xdr:pic>
      <xdr:nvPicPr>
        <xdr:cNvPr id="94" name="Рисунок 93" descr="11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08528" y="16573500"/>
          <a:ext cx="1469572" cy="1557280"/>
        </a:xfrm>
        <a:prstGeom prst="rect">
          <a:avLst/>
        </a:prstGeom>
      </xdr:spPr>
    </xdr:pic>
    <xdr:clientData/>
  </xdr:twoCellAnchor>
  <xdr:twoCellAnchor editAs="oneCell">
    <xdr:from>
      <xdr:col>0</xdr:col>
      <xdr:colOff>2956152</xdr:colOff>
      <xdr:row>18</xdr:row>
      <xdr:rowOff>102054</xdr:rowOff>
    </xdr:from>
    <xdr:to>
      <xdr:col>0</xdr:col>
      <xdr:colOff>4425723</xdr:colOff>
      <xdr:row>21</xdr:row>
      <xdr:rowOff>265340</xdr:rowOff>
    </xdr:to>
    <xdr:pic>
      <xdr:nvPicPr>
        <xdr:cNvPr id="97" name="Рисунок 96" descr="FORMAX DL_30 copy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956152" y="12889367"/>
          <a:ext cx="1469571" cy="1449160"/>
        </a:xfrm>
        <a:prstGeom prst="rect">
          <a:avLst/>
        </a:prstGeom>
      </xdr:spPr>
    </xdr:pic>
    <xdr:clientData/>
  </xdr:twoCellAnchor>
  <xdr:twoCellAnchor editAs="oneCell">
    <xdr:from>
      <xdr:col>0</xdr:col>
      <xdr:colOff>2905125</xdr:colOff>
      <xdr:row>11</xdr:row>
      <xdr:rowOff>10204</xdr:rowOff>
    </xdr:from>
    <xdr:to>
      <xdr:col>0</xdr:col>
      <xdr:colOff>4456339</xdr:colOff>
      <xdr:row>14</xdr:row>
      <xdr:rowOff>224517</xdr:rowOff>
    </xdr:to>
    <xdr:pic>
      <xdr:nvPicPr>
        <xdr:cNvPr id="98" name="Рисунок 97" descr="ECO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05125" y="9035142"/>
          <a:ext cx="1551214" cy="1520386"/>
        </a:xfrm>
        <a:prstGeom prst="rect">
          <a:avLst/>
        </a:prstGeom>
      </xdr:spPr>
    </xdr:pic>
    <xdr:clientData/>
  </xdr:twoCellAnchor>
  <xdr:twoCellAnchor editAs="oneCell">
    <xdr:from>
      <xdr:col>0</xdr:col>
      <xdr:colOff>2924855</xdr:colOff>
      <xdr:row>4</xdr:row>
      <xdr:rowOff>29935</xdr:rowOff>
    </xdr:from>
    <xdr:to>
      <xdr:col>0</xdr:col>
      <xdr:colOff>4476069</xdr:colOff>
      <xdr:row>7</xdr:row>
      <xdr:rowOff>244249</xdr:rowOff>
    </xdr:to>
    <xdr:pic>
      <xdr:nvPicPr>
        <xdr:cNvPr id="99" name="Рисунок 98" descr="ECO.png"/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2924855" y="5506810"/>
          <a:ext cx="1551214" cy="1520385"/>
        </a:xfrm>
        <a:prstGeom prst="rect">
          <a:avLst/>
        </a:prstGeom>
      </xdr:spPr>
    </xdr:pic>
    <xdr:clientData/>
  </xdr:twoCellAnchor>
  <xdr:twoCellAnchor editAs="oneCell">
    <xdr:from>
      <xdr:col>0</xdr:col>
      <xdr:colOff>2802081</xdr:colOff>
      <xdr:row>52</xdr:row>
      <xdr:rowOff>16329</xdr:rowOff>
    </xdr:from>
    <xdr:to>
      <xdr:col>0</xdr:col>
      <xdr:colOff>4102052</xdr:colOff>
      <xdr:row>55</xdr:row>
      <xdr:rowOff>163286</xdr:rowOff>
    </xdr:to>
    <xdr:pic>
      <xdr:nvPicPr>
        <xdr:cNvPr id="100" name="Picture 35" descr="inox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02081" y="31414193"/>
          <a:ext cx="1299971" cy="12899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2783513</xdr:colOff>
      <xdr:row>61</xdr:row>
      <xdr:rowOff>42555</xdr:rowOff>
    </xdr:from>
    <xdr:to>
      <xdr:col>0</xdr:col>
      <xdr:colOff>4101934</xdr:colOff>
      <xdr:row>64</xdr:row>
      <xdr:rowOff>207819</xdr:rowOff>
    </xdr:to>
    <xdr:pic>
      <xdr:nvPicPr>
        <xdr:cNvPr id="101" name="Picture 35" descr="inox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783513" y="35631419"/>
          <a:ext cx="1318421" cy="13082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2362197</xdr:colOff>
      <xdr:row>70</xdr:row>
      <xdr:rowOff>76199</xdr:rowOff>
    </xdr:from>
    <xdr:to>
      <xdr:col>0</xdr:col>
      <xdr:colOff>3690255</xdr:colOff>
      <xdr:row>73</xdr:row>
      <xdr:rowOff>251026</xdr:rowOff>
    </xdr:to>
    <xdr:pic>
      <xdr:nvPicPr>
        <xdr:cNvPr id="102" name="Picture 35" descr="inox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62197" y="43183628"/>
          <a:ext cx="1328058" cy="13178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2409141</xdr:colOff>
      <xdr:row>79</xdr:row>
      <xdr:rowOff>38100</xdr:rowOff>
    </xdr:from>
    <xdr:to>
      <xdr:col>0</xdr:col>
      <xdr:colOff>3737199</xdr:colOff>
      <xdr:row>82</xdr:row>
      <xdr:rowOff>212927</xdr:rowOff>
    </xdr:to>
    <xdr:pic>
      <xdr:nvPicPr>
        <xdr:cNvPr id="103" name="Picture 35" descr="inox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409141" y="47424975"/>
          <a:ext cx="1328058" cy="13178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3167062</xdr:colOff>
      <xdr:row>7</xdr:row>
      <xdr:rowOff>309562</xdr:rowOff>
    </xdr:from>
    <xdr:to>
      <xdr:col>0</xdr:col>
      <xdr:colOff>4103166</xdr:colOff>
      <xdr:row>9</xdr:row>
      <xdr:rowOff>388416</xdr:rowOff>
    </xdr:to>
    <xdr:pic>
      <xdr:nvPicPr>
        <xdr:cNvPr id="104" name="Picture 2" descr="M:\Z-info\z-comm\Vdovina_E\Водонагреватели\Ракурс фото\NEW и гарантия\nakleika_raund_100mm_5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086" t="28465" r="34170" b="22368"/>
        <a:stretch>
          <a:fillRect/>
        </a:stretch>
      </xdr:blipFill>
      <xdr:spPr bwMode="auto">
        <a:xfrm>
          <a:off x="3167062" y="7072312"/>
          <a:ext cx="936104" cy="936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3200399</xdr:colOff>
      <xdr:row>14</xdr:row>
      <xdr:rowOff>271461</xdr:rowOff>
    </xdr:from>
    <xdr:to>
      <xdr:col>0</xdr:col>
      <xdr:colOff>4136503</xdr:colOff>
      <xdr:row>16</xdr:row>
      <xdr:rowOff>350315</xdr:rowOff>
    </xdr:to>
    <xdr:pic>
      <xdr:nvPicPr>
        <xdr:cNvPr id="105" name="Picture 2" descr="M:\Z-info\z-comm\Vdovina_E\Водонагреватели\Ракурс фото\NEW и гарантия\nakleika_raund_100mm_5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086" t="28465" r="34170" b="22368"/>
        <a:stretch>
          <a:fillRect/>
        </a:stretch>
      </xdr:blipFill>
      <xdr:spPr bwMode="auto">
        <a:xfrm>
          <a:off x="3200399" y="10582274"/>
          <a:ext cx="936104" cy="936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3186112</xdr:colOff>
      <xdr:row>21</xdr:row>
      <xdr:rowOff>233361</xdr:rowOff>
    </xdr:from>
    <xdr:to>
      <xdr:col>0</xdr:col>
      <xdr:colOff>4122216</xdr:colOff>
      <xdr:row>23</xdr:row>
      <xdr:rowOff>312214</xdr:rowOff>
    </xdr:to>
    <xdr:pic>
      <xdr:nvPicPr>
        <xdr:cNvPr id="106" name="Picture 2" descr="M:\Z-info\z-comm\Vdovina_E\Водонагреватели\Ракурс фото\NEW и гарантия\nakleika_raund_100mm_5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086" t="28465" r="34170" b="22368"/>
        <a:stretch>
          <a:fillRect/>
        </a:stretch>
      </xdr:blipFill>
      <xdr:spPr bwMode="auto">
        <a:xfrm>
          <a:off x="3186112" y="14306549"/>
          <a:ext cx="936104" cy="936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3100388</xdr:colOff>
      <xdr:row>28</xdr:row>
      <xdr:rowOff>290511</xdr:rowOff>
    </xdr:from>
    <xdr:to>
      <xdr:col>0</xdr:col>
      <xdr:colOff>4036492</xdr:colOff>
      <xdr:row>30</xdr:row>
      <xdr:rowOff>369365</xdr:rowOff>
    </xdr:to>
    <xdr:pic>
      <xdr:nvPicPr>
        <xdr:cNvPr id="107" name="Picture 2" descr="M:\Z-info\z-comm\Vdovina_E\Водонагреватели\Ракурс фото\NEW и гарантия\nakleika_raund_100mm_5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086" t="28465" r="34170" b="22368"/>
        <a:stretch>
          <a:fillRect/>
        </a:stretch>
      </xdr:blipFill>
      <xdr:spPr bwMode="auto">
        <a:xfrm>
          <a:off x="3100388" y="18078449"/>
          <a:ext cx="936104" cy="936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3167063</xdr:colOff>
      <xdr:row>44</xdr:row>
      <xdr:rowOff>285750</xdr:rowOff>
    </xdr:from>
    <xdr:to>
      <xdr:col>0</xdr:col>
      <xdr:colOff>4031159</xdr:colOff>
      <xdr:row>46</xdr:row>
      <xdr:rowOff>0</xdr:rowOff>
    </xdr:to>
    <xdr:pic>
      <xdr:nvPicPr>
        <xdr:cNvPr id="110" name="Picture 2" descr="M:\Z-info\z-comm\Vdovina_E\Водонагреватели\Ракурс фото\NEW и гарантия\nakleika_raund_100mm_7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38" t="26284" r="35938" b="26418"/>
        <a:stretch>
          <a:fillRect/>
        </a:stretch>
      </xdr:blipFill>
      <xdr:spPr bwMode="auto">
        <a:xfrm>
          <a:off x="3167063" y="28860750"/>
          <a:ext cx="864096" cy="864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4107439</xdr:colOff>
      <xdr:row>52</xdr:row>
      <xdr:rowOff>145905</xdr:rowOff>
    </xdr:from>
    <xdr:to>
      <xdr:col>0</xdr:col>
      <xdr:colOff>5107564</xdr:colOff>
      <xdr:row>55</xdr:row>
      <xdr:rowOff>3030</xdr:rowOff>
    </xdr:to>
    <xdr:pic>
      <xdr:nvPicPr>
        <xdr:cNvPr id="112" name="Picture 2" descr="M:\Z-info\z-comm\Vdovina_E\Водонагреватели\Ракурс фото\NEW и гарантия\nakleika_raund_100mm_7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38" t="26284" r="35938" b="26418"/>
        <a:stretch>
          <a:fillRect/>
        </a:stretch>
      </xdr:blipFill>
      <xdr:spPr bwMode="auto">
        <a:xfrm>
          <a:off x="4107439" y="31543769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4134716</xdr:colOff>
      <xdr:row>61</xdr:row>
      <xdr:rowOff>242454</xdr:rowOff>
    </xdr:from>
    <xdr:to>
      <xdr:col>0</xdr:col>
      <xdr:colOff>5134841</xdr:colOff>
      <xdr:row>64</xdr:row>
      <xdr:rowOff>99579</xdr:rowOff>
    </xdr:to>
    <xdr:pic>
      <xdr:nvPicPr>
        <xdr:cNvPr id="113" name="Picture 2" descr="M:\Z-info\z-comm\Vdovina_E\Водонагреватели\Ракурс фото\NEW и гарантия\nakleika_raund_100mm_7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38" t="26284" r="35938" b="26418"/>
        <a:stretch>
          <a:fillRect/>
        </a:stretch>
      </xdr:blipFill>
      <xdr:spPr bwMode="auto">
        <a:xfrm>
          <a:off x="4134716" y="35831318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3810000</xdr:colOff>
      <xdr:row>70</xdr:row>
      <xdr:rowOff>166688</xdr:rowOff>
    </xdr:from>
    <xdr:to>
      <xdr:col>0</xdr:col>
      <xdr:colOff>4810125</xdr:colOff>
      <xdr:row>73</xdr:row>
      <xdr:rowOff>23813</xdr:rowOff>
    </xdr:to>
    <xdr:pic>
      <xdr:nvPicPr>
        <xdr:cNvPr id="114" name="Picture 2" descr="M:\Z-info\z-comm\Vdovina_E\Водонагреватели\Ракурс фото\NEW и гарантия\nakleika_raund_100mm_7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38" t="26284" r="35938" b="26418"/>
        <a:stretch>
          <a:fillRect/>
        </a:stretch>
      </xdr:blipFill>
      <xdr:spPr bwMode="auto">
        <a:xfrm>
          <a:off x="3810000" y="43386376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3857626</xdr:colOff>
      <xdr:row>79</xdr:row>
      <xdr:rowOff>166688</xdr:rowOff>
    </xdr:from>
    <xdr:to>
      <xdr:col>0</xdr:col>
      <xdr:colOff>4857751</xdr:colOff>
      <xdr:row>82</xdr:row>
      <xdr:rowOff>23813</xdr:rowOff>
    </xdr:to>
    <xdr:pic>
      <xdr:nvPicPr>
        <xdr:cNvPr id="115" name="Picture 2" descr="M:\Z-info\z-comm\Vdovina_E\Водонагреватели\Ракурс фото\NEW и гарантия\nakleika_raund_100mm_7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38" t="26284" r="35938" b="26418"/>
        <a:stretch>
          <a:fillRect/>
        </a:stretch>
      </xdr:blipFill>
      <xdr:spPr bwMode="auto">
        <a:xfrm>
          <a:off x="3857626" y="47553563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3667125</xdr:colOff>
      <xdr:row>96</xdr:row>
      <xdr:rowOff>234951</xdr:rowOff>
    </xdr:from>
    <xdr:to>
      <xdr:col>0</xdr:col>
      <xdr:colOff>4733701</xdr:colOff>
      <xdr:row>99</xdr:row>
      <xdr:rowOff>105198</xdr:rowOff>
    </xdr:to>
    <xdr:pic>
      <xdr:nvPicPr>
        <xdr:cNvPr id="116" name="Picture 2" descr="M:\Z-info\z-comm\Vdovina_E\Водонагреватели\Ракурс фото\NEW и гарантия\nakleika_raund_100mm_2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294" t="24441" r="34067" b="27646"/>
        <a:stretch>
          <a:fillRect/>
        </a:stretch>
      </xdr:blipFill>
      <xdr:spPr bwMode="auto">
        <a:xfrm>
          <a:off x="3667125" y="63266639"/>
          <a:ext cx="1066576" cy="1013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3367832</xdr:colOff>
      <xdr:row>91</xdr:row>
      <xdr:rowOff>190499</xdr:rowOff>
    </xdr:from>
    <xdr:to>
      <xdr:col>0</xdr:col>
      <xdr:colOff>5000625</xdr:colOff>
      <xdr:row>95</xdr:row>
      <xdr:rowOff>299292</xdr:rowOff>
    </xdr:to>
    <xdr:pic>
      <xdr:nvPicPr>
        <xdr:cNvPr id="117" name="Рисунок 116" descr="4.pn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0295" t="10295" r="10295" b="10295"/>
        <a:stretch>
          <a:fillRect/>
        </a:stretch>
      </xdr:blipFill>
      <xdr:spPr>
        <a:xfrm>
          <a:off x="3367832" y="57221437"/>
          <a:ext cx="1632793" cy="1632793"/>
        </a:xfrm>
        <a:prstGeom prst="rect">
          <a:avLst/>
        </a:prstGeom>
      </xdr:spPr>
    </xdr:pic>
    <xdr:clientData/>
  </xdr:twoCellAnchor>
  <xdr:twoCellAnchor editAs="oneCell">
    <xdr:from>
      <xdr:col>0</xdr:col>
      <xdr:colOff>3794558</xdr:colOff>
      <xdr:row>103</xdr:row>
      <xdr:rowOff>237028</xdr:rowOff>
    </xdr:from>
    <xdr:to>
      <xdr:col>0</xdr:col>
      <xdr:colOff>4857749</xdr:colOff>
      <xdr:row>104</xdr:row>
      <xdr:rowOff>556498</xdr:rowOff>
    </xdr:to>
    <xdr:pic>
      <xdr:nvPicPr>
        <xdr:cNvPr id="118" name="Picture 2" descr="M:\Z-info\z-comm\Vdovina_E\Водонагреватели\Ракурс фото\NEW и гарантия\nakleika_raund_100mm_2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294" t="24441" r="34067" b="27646"/>
        <a:stretch>
          <a:fillRect/>
        </a:stretch>
      </xdr:blipFill>
      <xdr:spPr bwMode="auto">
        <a:xfrm>
          <a:off x="3794558" y="62935341"/>
          <a:ext cx="1063191" cy="1010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3548064</xdr:colOff>
      <xdr:row>101</xdr:row>
      <xdr:rowOff>42213</xdr:rowOff>
    </xdr:from>
    <xdr:to>
      <xdr:col>0</xdr:col>
      <xdr:colOff>5031099</xdr:colOff>
      <xdr:row>103</xdr:row>
      <xdr:rowOff>211533</xdr:rowOff>
    </xdr:to>
    <xdr:pic>
      <xdr:nvPicPr>
        <xdr:cNvPr id="119" name="Рисунок 118" descr="5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5716" t="15716" r="15716" b="12600"/>
        <a:stretch>
          <a:fillRect/>
        </a:stretch>
      </xdr:blipFill>
      <xdr:spPr>
        <a:xfrm>
          <a:off x="3548064" y="61359401"/>
          <a:ext cx="1483035" cy="155044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91</xdr:row>
      <xdr:rowOff>64593</xdr:rowOff>
    </xdr:from>
    <xdr:to>
      <xdr:col>0</xdr:col>
      <xdr:colOff>3214688</xdr:colOff>
      <xdr:row>99</xdr:row>
      <xdr:rowOff>356617</xdr:rowOff>
    </xdr:to>
    <xdr:pic>
      <xdr:nvPicPr>
        <xdr:cNvPr id="120" name="Рисунок 119" descr="smartfix_2-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b="4117"/>
        <a:stretch>
          <a:fillRect/>
        </a:stretch>
      </xdr:blipFill>
      <xdr:spPr>
        <a:xfrm>
          <a:off x="166688" y="57095531"/>
          <a:ext cx="3048000" cy="3340024"/>
        </a:xfrm>
        <a:prstGeom prst="rect">
          <a:avLst/>
        </a:prstGeom>
      </xdr:spPr>
    </xdr:pic>
    <xdr:clientData/>
  </xdr:twoCellAnchor>
  <xdr:twoCellAnchor editAs="oneCell">
    <xdr:from>
      <xdr:col>0</xdr:col>
      <xdr:colOff>3899334</xdr:colOff>
      <xdr:row>110</xdr:row>
      <xdr:rowOff>103676</xdr:rowOff>
    </xdr:from>
    <xdr:to>
      <xdr:col>0</xdr:col>
      <xdr:colOff>4962525</xdr:colOff>
      <xdr:row>112</xdr:row>
      <xdr:rowOff>113582</xdr:rowOff>
    </xdr:to>
    <xdr:pic>
      <xdr:nvPicPr>
        <xdr:cNvPr id="121" name="Picture 2" descr="M:\Z-info\z-comm\Vdovina_E\Водонагреватели\Ракурс фото\NEW и гарантия\nakleika_raund_100mm_2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294" t="24441" r="34067" b="27646"/>
        <a:stretch>
          <a:fillRect/>
        </a:stretch>
      </xdr:blipFill>
      <xdr:spPr bwMode="auto">
        <a:xfrm>
          <a:off x="3899334" y="67373989"/>
          <a:ext cx="1063191" cy="1010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3676650</xdr:colOff>
      <xdr:row>106</xdr:row>
      <xdr:rowOff>385113</xdr:rowOff>
    </xdr:from>
    <xdr:to>
      <xdr:col>0</xdr:col>
      <xdr:colOff>5159685</xdr:colOff>
      <xdr:row>109</xdr:row>
      <xdr:rowOff>435371</xdr:rowOff>
    </xdr:to>
    <xdr:pic>
      <xdr:nvPicPr>
        <xdr:cNvPr id="122" name="Рисунок 121" descr="5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5716" t="15716" r="15716" b="12600"/>
        <a:stretch>
          <a:fillRect/>
        </a:stretch>
      </xdr:blipFill>
      <xdr:spPr>
        <a:xfrm>
          <a:off x="3676650" y="65655176"/>
          <a:ext cx="1483035" cy="1550445"/>
        </a:xfrm>
        <a:prstGeom prst="rect">
          <a:avLst/>
        </a:prstGeom>
      </xdr:spPr>
    </xdr:pic>
    <xdr:clientData/>
  </xdr:twoCellAnchor>
  <xdr:twoCellAnchor editAs="oneCell">
    <xdr:from>
      <xdr:col>0</xdr:col>
      <xdr:colOff>3932321</xdr:colOff>
      <xdr:row>122</xdr:row>
      <xdr:rowOff>2224088</xdr:rowOff>
    </xdr:from>
    <xdr:to>
      <xdr:col>0</xdr:col>
      <xdr:colOff>4993754</xdr:colOff>
      <xdr:row>122</xdr:row>
      <xdr:rowOff>3232450</xdr:rowOff>
    </xdr:to>
    <xdr:pic>
      <xdr:nvPicPr>
        <xdr:cNvPr id="125" name="Picture 2" descr="M:\Z-info\z-comm\Vdovina_E\Водонагреватели\Ракурс фото\NEW и гарантия\nakleika_raund_100mm_2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294" t="24441" r="34067" b="27646"/>
        <a:stretch>
          <a:fillRect/>
        </a:stretch>
      </xdr:blipFill>
      <xdr:spPr bwMode="auto">
        <a:xfrm>
          <a:off x="3932321" y="81233963"/>
          <a:ext cx="1061433" cy="1008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4167190</xdr:colOff>
      <xdr:row>39</xdr:row>
      <xdr:rowOff>118722</xdr:rowOff>
    </xdr:from>
    <xdr:to>
      <xdr:col>0</xdr:col>
      <xdr:colOff>5174120</xdr:colOff>
      <xdr:row>40</xdr:row>
      <xdr:rowOff>546655</xdr:rowOff>
    </xdr:to>
    <xdr:pic>
      <xdr:nvPicPr>
        <xdr:cNvPr id="82" name="Рисунок 81" descr="FORMAX DL_30 copy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67190" y="26397517"/>
          <a:ext cx="1006930" cy="1023245"/>
        </a:xfrm>
        <a:prstGeom prst="rect">
          <a:avLst/>
        </a:prstGeom>
      </xdr:spPr>
    </xdr:pic>
    <xdr:clientData/>
  </xdr:twoCellAnchor>
  <xdr:twoCellAnchor editAs="oneCell">
    <xdr:from>
      <xdr:col>0</xdr:col>
      <xdr:colOff>2568348</xdr:colOff>
      <xdr:row>37</xdr:row>
      <xdr:rowOff>51026</xdr:rowOff>
    </xdr:from>
    <xdr:to>
      <xdr:col>0</xdr:col>
      <xdr:colOff>4071855</xdr:colOff>
      <xdr:row>39</xdr:row>
      <xdr:rowOff>177719</xdr:rowOff>
    </xdr:to>
    <xdr:pic>
      <xdr:nvPicPr>
        <xdr:cNvPr id="8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r="8907"/>
        <a:stretch>
          <a:fillRect/>
        </a:stretch>
      </xdr:blipFill>
      <xdr:spPr bwMode="auto">
        <a:xfrm>
          <a:off x="2568348" y="24331117"/>
          <a:ext cx="1503507" cy="14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4031118</xdr:colOff>
      <xdr:row>37</xdr:row>
      <xdr:rowOff>194729</xdr:rowOff>
    </xdr:from>
    <xdr:to>
      <xdr:col>1</xdr:col>
      <xdr:colOff>37817</xdr:colOff>
      <xdr:row>39</xdr:row>
      <xdr:rowOff>40984</xdr:rowOff>
    </xdr:to>
    <xdr:pic>
      <xdr:nvPicPr>
        <xdr:cNvPr id="87" name="Picture 3" descr="M:\Z-info\z-comm\Koroleva_k\Фото приборов, иконки\иконки с коробок\Nakleika_MONTAJ.pn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031118" y="25146827"/>
          <a:ext cx="1194422" cy="11729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4133173</xdr:colOff>
      <xdr:row>34</xdr:row>
      <xdr:rowOff>220777</xdr:rowOff>
    </xdr:from>
    <xdr:to>
      <xdr:col>0</xdr:col>
      <xdr:colOff>5140103</xdr:colOff>
      <xdr:row>35</xdr:row>
      <xdr:rowOff>614691</xdr:rowOff>
    </xdr:to>
    <xdr:pic>
      <xdr:nvPicPr>
        <xdr:cNvPr id="89" name="Рисунок 88" descr="FORMAX DL_30 copy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33173" y="22791625"/>
          <a:ext cx="1006930" cy="1023245"/>
        </a:xfrm>
        <a:prstGeom prst="rect">
          <a:avLst/>
        </a:prstGeom>
      </xdr:spPr>
    </xdr:pic>
    <xdr:clientData/>
  </xdr:twoCellAnchor>
  <xdr:twoCellAnchor editAs="oneCell">
    <xdr:from>
      <xdr:col>0</xdr:col>
      <xdr:colOff>2534331</xdr:colOff>
      <xdr:row>32</xdr:row>
      <xdr:rowOff>34018</xdr:rowOff>
    </xdr:from>
    <xdr:to>
      <xdr:col>0</xdr:col>
      <xdr:colOff>4037838</xdr:colOff>
      <xdr:row>34</xdr:row>
      <xdr:rowOff>279773</xdr:rowOff>
    </xdr:to>
    <xdr:pic>
      <xdr:nvPicPr>
        <xdr:cNvPr id="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r="8907"/>
        <a:stretch>
          <a:fillRect/>
        </a:stretch>
      </xdr:blipFill>
      <xdr:spPr bwMode="auto">
        <a:xfrm>
          <a:off x="2534331" y="21397232"/>
          <a:ext cx="1503507" cy="1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3997101</xdr:colOff>
      <xdr:row>32</xdr:row>
      <xdr:rowOff>177721</xdr:rowOff>
    </xdr:from>
    <xdr:to>
      <xdr:col>1</xdr:col>
      <xdr:colOff>3800</xdr:colOff>
      <xdr:row>34</xdr:row>
      <xdr:rowOff>152563</xdr:rowOff>
    </xdr:to>
    <xdr:pic>
      <xdr:nvPicPr>
        <xdr:cNvPr id="123" name="Picture 3" descr="M:\Z-info\z-comm\Koroleva_k\Фото приборов, иконки\иконки с коробок\Nakleika_MONTAJ.pn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997101" y="21540935"/>
          <a:ext cx="1194422" cy="11824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3186546</xdr:colOff>
      <xdr:row>34</xdr:row>
      <xdr:rowOff>242454</xdr:rowOff>
    </xdr:from>
    <xdr:to>
      <xdr:col>0</xdr:col>
      <xdr:colOff>4186671</xdr:colOff>
      <xdr:row>36</xdr:row>
      <xdr:rowOff>2164</xdr:rowOff>
    </xdr:to>
    <xdr:pic>
      <xdr:nvPicPr>
        <xdr:cNvPr id="124" name="Picture 2" descr="M:\Z-info\z-comm\Vdovina_E\Водонагреватели\Ракурс фото\NEW и гарантия\nakleika_raund_100mm_7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38" t="26284" r="35938" b="26418"/>
        <a:stretch>
          <a:fillRect/>
        </a:stretch>
      </xdr:blipFill>
      <xdr:spPr bwMode="auto">
        <a:xfrm>
          <a:off x="3186546" y="22149954"/>
          <a:ext cx="1000125" cy="1002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3151909</xdr:colOff>
      <xdr:row>39</xdr:row>
      <xdr:rowOff>207818</xdr:rowOff>
    </xdr:from>
    <xdr:to>
      <xdr:col>0</xdr:col>
      <xdr:colOff>4152034</xdr:colOff>
      <xdr:row>40</xdr:row>
      <xdr:rowOff>603972</xdr:rowOff>
    </xdr:to>
    <xdr:pic>
      <xdr:nvPicPr>
        <xdr:cNvPr id="126" name="Picture 2" descr="M:\Z-info\z-comm\Vdovina_E\Водонагреватели\Ракурс фото\NEW и гарантия\nakleika_raund_100mm_7-years-garantuee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38" t="26284" r="35938" b="26418"/>
        <a:stretch>
          <a:fillRect/>
        </a:stretch>
      </xdr:blipFill>
      <xdr:spPr bwMode="auto">
        <a:xfrm>
          <a:off x="3151909" y="25804091"/>
          <a:ext cx="1000125" cy="1002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259773</xdr:colOff>
      <xdr:row>52</xdr:row>
      <xdr:rowOff>99434</xdr:rowOff>
    </xdr:from>
    <xdr:to>
      <xdr:col>0</xdr:col>
      <xdr:colOff>1679906</xdr:colOff>
      <xdr:row>59</xdr:row>
      <xdr:rowOff>225135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9773" y="31497298"/>
          <a:ext cx="1420133" cy="2792701"/>
        </a:xfrm>
        <a:prstGeom prst="rect">
          <a:avLst/>
        </a:prstGeom>
      </xdr:spPr>
    </xdr:pic>
    <xdr:clientData/>
  </xdr:twoCellAnchor>
  <xdr:twoCellAnchor editAs="oneCell">
    <xdr:from>
      <xdr:col>0</xdr:col>
      <xdr:colOff>4173681</xdr:colOff>
      <xdr:row>55</xdr:row>
      <xdr:rowOff>103909</xdr:rowOff>
    </xdr:from>
    <xdr:to>
      <xdr:col>0</xdr:col>
      <xdr:colOff>5088081</xdr:colOff>
      <xdr:row>57</xdr:row>
      <xdr:rowOff>255889</xdr:rowOff>
    </xdr:to>
    <xdr:pic>
      <xdr:nvPicPr>
        <xdr:cNvPr id="95" name="Рисунок 13" descr="nakleika_raund_100mm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73681" y="32644773"/>
          <a:ext cx="914400" cy="913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4156364</xdr:colOff>
      <xdr:row>64</xdr:row>
      <xdr:rowOff>207818</xdr:rowOff>
    </xdr:from>
    <xdr:to>
      <xdr:col>0</xdr:col>
      <xdr:colOff>5070764</xdr:colOff>
      <xdr:row>66</xdr:row>
      <xdr:rowOff>359798</xdr:rowOff>
    </xdr:to>
    <xdr:pic>
      <xdr:nvPicPr>
        <xdr:cNvPr id="96" name="Рисунок 13" descr="nakleika_raund_100mm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56364" y="36939682"/>
          <a:ext cx="914400" cy="913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190499</xdr:colOff>
      <xdr:row>61</xdr:row>
      <xdr:rowOff>148581</xdr:rowOff>
    </xdr:from>
    <xdr:to>
      <xdr:col>0</xdr:col>
      <xdr:colOff>1575954</xdr:colOff>
      <xdr:row>68</xdr:row>
      <xdr:rowOff>235527</xdr:rowOff>
    </xdr:to>
    <xdr:pic>
      <xdr:nvPicPr>
        <xdr:cNvPr id="109" name="Рисунок 1" descr="cid:image001.png@01D031C4.62B7AD20"/>
        <xdr:cNvPicPr>
          <a:picLocks noChangeAspect="1" noChangeArrowheads="1"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499" y="35737445"/>
          <a:ext cx="1385455" cy="2753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N129"/>
  <sheetViews>
    <sheetView tabSelected="1" view="pageBreakPreview" zoomScale="40" zoomScaleNormal="60" zoomScaleSheetLayoutView="40" zoomScalePageLayoutView="30" workbookViewId="0">
      <selection activeCell="G123" activeCellId="14" sqref="G5:G10 G12:G17 G19:G24 G26:G31 G33:G36 G38:G41 G43:G46 G53:G60 G62:G69 G71:G78 G80:G87 G92:G100 G102:G105 G107:G113 G123"/>
    </sheetView>
  </sheetViews>
  <sheetFormatPr defaultColWidth="7.28515625" defaultRowHeight="20.100000000000001" customHeight="1"/>
  <cols>
    <col min="1" max="1" width="77.85546875" style="3" customWidth="1"/>
    <col min="2" max="2" width="64.28515625" style="1" customWidth="1"/>
    <col min="3" max="3" width="26.5703125" style="1" customWidth="1"/>
    <col min="4" max="4" width="24.7109375" style="2" customWidth="1"/>
    <col min="5" max="5" width="25.140625" style="1" customWidth="1"/>
    <col min="6" max="6" width="24.42578125" style="1" customWidth="1"/>
    <col min="7" max="7" width="28" style="1" bestFit="1" customWidth="1"/>
    <col min="8" max="8" width="28" style="1" hidden="1" customWidth="1"/>
    <col min="9" max="16384" width="7.28515625" style="1"/>
  </cols>
  <sheetData>
    <row r="1" spans="1:8" ht="271.5" customHeight="1">
      <c r="A1" s="36"/>
      <c r="B1" s="37"/>
      <c r="C1" s="37"/>
      <c r="D1" s="38"/>
      <c r="E1" s="75"/>
      <c r="F1" s="75"/>
      <c r="G1" s="75"/>
      <c r="H1" s="39"/>
    </row>
    <row r="2" spans="1:8" ht="50.1" customHeight="1">
      <c r="A2" s="40" t="s">
        <v>49</v>
      </c>
      <c r="B2" s="10"/>
      <c r="C2" s="10"/>
      <c r="D2" s="10"/>
      <c r="E2" s="10"/>
      <c r="F2" s="10"/>
      <c r="G2" s="10"/>
      <c r="H2" s="41"/>
    </row>
    <row r="3" spans="1:8" s="6" customFormat="1" ht="39.950000000000003" customHeight="1">
      <c r="A3" s="25" t="s">
        <v>5</v>
      </c>
      <c r="B3" s="35" t="s">
        <v>4</v>
      </c>
      <c r="C3" s="35" t="s">
        <v>48</v>
      </c>
      <c r="D3" s="35" t="s">
        <v>47</v>
      </c>
      <c r="E3" s="35" t="s">
        <v>46</v>
      </c>
      <c r="F3" s="35" t="s">
        <v>2</v>
      </c>
      <c r="G3" s="35" t="s">
        <v>1</v>
      </c>
      <c r="H3" s="22" t="s">
        <v>180</v>
      </c>
    </row>
    <row r="4" spans="1:8" s="6" customFormat="1" ht="81" customHeight="1">
      <c r="A4" s="42" t="s">
        <v>45</v>
      </c>
      <c r="B4" s="59" t="s">
        <v>55</v>
      </c>
      <c r="C4" s="59"/>
      <c r="D4" s="59"/>
      <c r="E4" s="59"/>
      <c r="F4" s="59"/>
      <c r="G4" s="11" t="s">
        <v>181</v>
      </c>
      <c r="H4" s="11" t="s">
        <v>181</v>
      </c>
    </row>
    <row r="5" spans="1:8" ht="35.1" customHeight="1">
      <c r="A5" s="72"/>
      <c r="B5" s="8" t="s">
        <v>44</v>
      </c>
      <c r="C5" s="28">
        <v>30</v>
      </c>
      <c r="D5" s="28">
        <v>1500</v>
      </c>
      <c r="E5" s="28">
        <v>220</v>
      </c>
      <c r="F5" s="28" t="s">
        <v>34</v>
      </c>
      <c r="G5" s="16">
        <v>117.93599999999999</v>
      </c>
      <c r="H5" s="16">
        <f t="shared" ref="H5:H10" si="0">G5*0.8</f>
        <v>94.348799999999997</v>
      </c>
    </row>
    <row r="6" spans="1:8" ht="35.1" customHeight="1">
      <c r="A6" s="73"/>
      <c r="B6" s="8" t="s">
        <v>43</v>
      </c>
      <c r="C6" s="28">
        <v>50</v>
      </c>
      <c r="D6" s="28">
        <v>1500</v>
      </c>
      <c r="E6" s="28">
        <v>220</v>
      </c>
      <c r="F6" s="28" t="s">
        <v>42</v>
      </c>
      <c r="G6" s="16">
        <v>135.40799999999999</v>
      </c>
      <c r="H6" s="16">
        <f t="shared" si="0"/>
        <v>108.32639999999999</v>
      </c>
    </row>
    <row r="7" spans="1:8" ht="35.1" customHeight="1">
      <c r="A7" s="73"/>
      <c r="B7" s="8" t="s">
        <v>41</v>
      </c>
      <c r="C7" s="28">
        <v>80</v>
      </c>
      <c r="D7" s="28">
        <v>1500</v>
      </c>
      <c r="E7" s="28">
        <v>220</v>
      </c>
      <c r="F7" s="28" t="s">
        <v>40</v>
      </c>
      <c r="G7" s="16">
        <v>165.98399999999998</v>
      </c>
      <c r="H7" s="16">
        <f t="shared" si="0"/>
        <v>132.78719999999998</v>
      </c>
    </row>
    <row r="8" spans="1:8" ht="35.1" customHeight="1">
      <c r="A8" s="73"/>
      <c r="B8" s="8" t="s">
        <v>39</v>
      </c>
      <c r="C8" s="28">
        <v>50</v>
      </c>
      <c r="D8" s="28">
        <v>1500</v>
      </c>
      <c r="E8" s="28">
        <v>220</v>
      </c>
      <c r="F8" s="28" t="s">
        <v>33</v>
      </c>
      <c r="G8" s="16">
        <v>122.30400000000002</v>
      </c>
      <c r="H8" s="16">
        <f t="shared" si="0"/>
        <v>97.843200000000024</v>
      </c>
    </row>
    <row r="9" spans="1:8" ht="35.1" customHeight="1">
      <c r="A9" s="73"/>
      <c r="B9" s="8" t="s">
        <v>38</v>
      </c>
      <c r="C9" s="28">
        <v>80</v>
      </c>
      <c r="D9" s="28">
        <v>1500</v>
      </c>
      <c r="E9" s="28">
        <v>220</v>
      </c>
      <c r="F9" s="28" t="s">
        <v>37</v>
      </c>
      <c r="G9" s="16">
        <v>148.512</v>
      </c>
      <c r="H9" s="16">
        <f t="shared" si="0"/>
        <v>118.8096</v>
      </c>
    </row>
    <row r="10" spans="1:8" ht="35.1" customHeight="1">
      <c r="A10" s="74"/>
      <c r="B10" s="8" t="s">
        <v>36</v>
      </c>
      <c r="C10" s="28">
        <v>100</v>
      </c>
      <c r="D10" s="28">
        <v>1500</v>
      </c>
      <c r="E10" s="28">
        <v>220</v>
      </c>
      <c r="F10" s="28" t="s">
        <v>35</v>
      </c>
      <c r="G10" s="16">
        <v>170.352</v>
      </c>
      <c r="H10" s="16">
        <f t="shared" si="0"/>
        <v>136.2816</v>
      </c>
    </row>
    <row r="11" spans="1:8" ht="76.5" customHeight="1">
      <c r="A11" s="42" t="s">
        <v>58</v>
      </c>
      <c r="B11" s="59" t="s">
        <v>59</v>
      </c>
      <c r="C11" s="59"/>
      <c r="D11" s="59"/>
      <c r="E11" s="59"/>
      <c r="F11" s="59"/>
      <c r="G11" s="11" t="s">
        <v>181</v>
      </c>
      <c r="H11" s="11" t="s">
        <v>181</v>
      </c>
    </row>
    <row r="12" spans="1:8" ht="35.1" customHeight="1">
      <c r="A12" s="72"/>
      <c r="B12" s="8" t="s">
        <v>66</v>
      </c>
      <c r="C12" s="28">
        <v>30</v>
      </c>
      <c r="D12" s="28">
        <v>1500</v>
      </c>
      <c r="E12" s="28">
        <v>220</v>
      </c>
      <c r="F12" s="28" t="s">
        <v>60</v>
      </c>
      <c r="G12" s="16">
        <v>117.93599999999999</v>
      </c>
      <c r="H12" s="16">
        <f t="shared" ref="H12:H17" si="1">G12*0.8</f>
        <v>94.348799999999997</v>
      </c>
    </row>
    <row r="13" spans="1:8" ht="35.1" customHeight="1">
      <c r="A13" s="73"/>
      <c r="B13" s="8" t="s">
        <v>67</v>
      </c>
      <c r="C13" s="28">
        <v>50</v>
      </c>
      <c r="D13" s="28">
        <v>1500</v>
      </c>
      <c r="E13" s="28">
        <v>220</v>
      </c>
      <c r="F13" s="28" t="s">
        <v>61</v>
      </c>
      <c r="G13" s="16">
        <v>135.40799999999999</v>
      </c>
      <c r="H13" s="16">
        <f t="shared" si="1"/>
        <v>108.32639999999999</v>
      </c>
    </row>
    <row r="14" spans="1:8" ht="35.1" customHeight="1">
      <c r="A14" s="73"/>
      <c r="B14" s="8" t="s">
        <v>68</v>
      </c>
      <c r="C14" s="28">
        <v>80</v>
      </c>
      <c r="D14" s="28">
        <v>1500</v>
      </c>
      <c r="E14" s="28">
        <v>220</v>
      </c>
      <c r="F14" s="28" t="s">
        <v>62</v>
      </c>
      <c r="G14" s="16">
        <v>165.98399999999998</v>
      </c>
      <c r="H14" s="16">
        <f t="shared" si="1"/>
        <v>132.78719999999998</v>
      </c>
    </row>
    <row r="15" spans="1:8" ht="35.1" customHeight="1">
      <c r="A15" s="73"/>
      <c r="B15" s="8" t="s">
        <v>69</v>
      </c>
      <c r="C15" s="28">
        <v>50</v>
      </c>
      <c r="D15" s="28">
        <v>1500</v>
      </c>
      <c r="E15" s="28">
        <v>220</v>
      </c>
      <c r="F15" s="28" t="s">
        <v>63</v>
      </c>
      <c r="G15" s="16">
        <v>122.30400000000002</v>
      </c>
      <c r="H15" s="16">
        <f t="shared" si="1"/>
        <v>97.843200000000024</v>
      </c>
    </row>
    <row r="16" spans="1:8" ht="35.1" customHeight="1">
      <c r="A16" s="73"/>
      <c r="B16" s="8" t="s">
        <v>70</v>
      </c>
      <c r="C16" s="28">
        <v>80</v>
      </c>
      <c r="D16" s="28">
        <v>1500</v>
      </c>
      <c r="E16" s="28">
        <v>220</v>
      </c>
      <c r="F16" s="28" t="s">
        <v>64</v>
      </c>
      <c r="G16" s="16">
        <v>148.512</v>
      </c>
      <c r="H16" s="16">
        <f t="shared" si="1"/>
        <v>118.8096</v>
      </c>
    </row>
    <row r="17" spans="1:8" ht="35.1" customHeight="1">
      <c r="A17" s="74"/>
      <c r="B17" s="8" t="s">
        <v>71</v>
      </c>
      <c r="C17" s="28">
        <v>100</v>
      </c>
      <c r="D17" s="28">
        <v>1500</v>
      </c>
      <c r="E17" s="28">
        <v>220</v>
      </c>
      <c r="F17" s="28" t="s">
        <v>65</v>
      </c>
      <c r="G17" s="16">
        <v>170.352</v>
      </c>
      <c r="H17" s="16">
        <f t="shared" si="1"/>
        <v>136.2816</v>
      </c>
    </row>
    <row r="18" spans="1:8" ht="93" customHeight="1">
      <c r="A18" s="43" t="s">
        <v>72</v>
      </c>
      <c r="B18" s="59" t="s">
        <v>73</v>
      </c>
      <c r="C18" s="59"/>
      <c r="D18" s="59"/>
      <c r="E18" s="59"/>
      <c r="F18" s="59"/>
      <c r="G18" s="11" t="s">
        <v>181</v>
      </c>
      <c r="H18" s="11" t="s">
        <v>181</v>
      </c>
    </row>
    <row r="19" spans="1:8" ht="35.1" customHeight="1">
      <c r="A19" s="72"/>
      <c r="B19" s="8" t="s">
        <v>74</v>
      </c>
      <c r="C19" s="28">
        <v>30</v>
      </c>
      <c r="D19" s="28">
        <v>1500</v>
      </c>
      <c r="E19" s="28">
        <v>220</v>
      </c>
      <c r="F19" s="28" t="s">
        <v>60</v>
      </c>
      <c r="G19" s="16">
        <v>126.67199999999998</v>
      </c>
      <c r="H19" s="16">
        <f t="shared" ref="H19:H24" si="2">G19*0.8</f>
        <v>101.33759999999999</v>
      </c>
    </row>
    <row r="20" spans="1:8" ht="35.1" customHeight="1">
      <c r="A20" s="73"/>
      <c r="B20" s="8" t="s">
        <v>75</v>
      </c>
      <c r="C20" s="28">
        <v>50</v>
      </c>
      <c r="D20" s="28">
        <v>1500</v>
      </c>
      <c r="E20" s="28">
        <v>220</v>
      </c>
      <c r="F20" s="28" t="s">
        <v>61</v>
      </c>
      <c r="G20" s="16">
        <v>144.14400000000001</v>
      </c>
      <c r="H20" s="16">
        <f t="shared" si="2"/>
        <v>115.3152</v>
      </c>
    </row>
    <row r="21" spans="1:8" ht="35.1" customHeight="1">
      <c r="A21" s="73"/>
      <c r="B21" s="8" t="s">
        <v>76</v>
      </c>
      <c r="C21" s="28">
        <v>80</v>
      </c>
      <c r="D21" s="28">
        <v>1500</v>
      </c>
      <c r="E21" s="28">
        <v>220</v>
      </c>
      <c r="F21" s="28" t="s">
        <v>62</v>
      </c>
      <c r="G21" s="16">
        <v>174.72</v>
      </c>
      <c r="H21" s="16">
        <f t="shared" si="2"/>
        <v>139.77600000000001</v>
      </c>
    </row>
    <row r="22" spans="1:8" ht="35.1" customHeight="1">
      <c r="A22" s="73"/>
      <c r="B22" s="8" t="s">
        <v>77</v>
      </c>
      <c r="C22" s="28">
        <v>50</v>
      </c>
      <c r="D22" s="28">
        <v>1500</v>
      </c>
      <c r="E22" s="28">
        <v>220</v>
      </c>
      <c r="F22" s="28" t="s">
        <v>63</v>
      </c>
      <c r="G22" s="16">
        <v>131.04</v>
      </c>
      <c r="H22" s="16">
        <f t="shared" si="2"/>
        <v>104.83199999999999</v>
      </c>
    </row>
    <row r="23" spans="1:8" ht="35.1" customHeight="1">
      <c r="A23" s="73"/>
      <c r="B23" s="8" t="s">
        <v>78</v>
      </c>
      <c r="C23" s="28">
        <v>80</v>
      </c>
      <c r="D23" s="28">
        <v>1500</v>
      </c>
      <c r="E23" s="28">
        <v>220</v>
      </c>
      <c r="F23" s="28" t="s">
        <v>64</v>
      </c>
      <c r="G23" s="16">
        <v>157.24799999999999</v>
      </c>
      <c r="H23" s="16">
        <f t="shared" si="2"/>
        <v>125.7984</v>
      </c>
    </row>
    <row r="24" spans="1:8" ht="35.1" customHeight="1">
      <c r="A24" s="74"/>
      <c r="B24" s="8" t="s">
        <v>79</v>
      </c>
      <c r="C24" s="28">
        <v>100</v>
      </c>
      <c r="D24" s="28">
        <v>1500</v>
      </c>
      <c r="E24" s="28">
        <v>220</v>
      </c>
      <c r="F24" s="28" t="s">
        <v>65</v>
      </c>
      <c r="G24" s="16">
        <v>179.08799999999997</v>
      </c>
      <c r="H24" s="16">
        <f t="shared" si="2"/>
        <v>143.27039999999997</v>
      </c>
    </row>
    <row r="25" spans="1:8" ht="89.25" customHeight="1">
      <c r="A25" s="42" t="s">
        <v>32</v>
      </c>
      <c r="B25" s="59" t="s">
        <v>54</v>
      </c>
      <c r="C25" s="59"/>
      <c r="D25" s="59"/>
      <c r="E25" s="59"/>
      <c r="F25" s="59"/>
      <c r="G25" s="11" t="s">
        <v>181</v>
      </c>
      <c r="H25" s="11" t="s">
        <v>181</v>
      </c>
    </row>
    <row r="26" spans="1:8" ht="35.1" customHeight="1">
      <c r="A26" s="72"/>
      <c r="B26" s="9" t="s">
        <v>31</v>
      </c>
      <c r="C26" s="27">
        <v>30</v>
      </c>
      <c r="D26" s="26" t="s">
        <v>24</v>
      </c>
      <c r="E26" s="28">
        <v>220</v>
      </c>
      <c r="F26" s="26" t="s">
        <v>133</v>
      </c>
      <c r="G26" s="16">
        <v>139.77600000000001</v>
      </c>
      <c r="H26" s="16">
        <f t="shared" ref="H26:H31" si="3">G26*0.8</f>
        <v>111.82080000000002</v>
      </c>
    </row>
    <row r="27" spans="1:8" ht="35.1" customHeight="1">
      <c r="A27" s="73"/>
      <c r="B27" s="9" t="s">
        <v>30</v>
      </c>
      <c r="C27" s="27">
        <v>50</v>
      </c>
      <c r="D27" s="26" t="s">
        <v>24</v>
      </c>
      <c r="E27" s="28">
        <v>220</v>
      </c>
      <c r="F27" s="26" t="s">
        <v>134</v>
      </c>
      <c r="G27" s="16">
        <v>161.61600000000001</v>
      </c>
      <c r="H27" s="16">
        <f t="shared" si="3"/>
        <v>129.29280000000003</v>
      </c>
    </row>
    <row r="28" spans="1:8" ht="35.1" customHeight="1">
      <c r="A28" s="73"/>
      <c r="B28" s="9" t="s">
        <v>29</v>
      </c>
      <c r="C28" s="27">
        <v>80</v>
      </c>
      <c r="D28" s="26" t="s">
        <v>24</v>
      </c>
      <c r="E28" s="28">
        <v>220</v>
      </c>
      <c r="F28" s="26" t="s">
        <v>28</v>
      </c>
      <c r="G28" s="16">
        <v>187.82400000000001</v>
      </c>
      <c r="H28" s="16">
        <f t="shared" si="3"/>
        <v>150.25920000000002</v>
      </c>
    </row>
    <row r="29" spans="1:8" ht="35.1" customHeight="1">
      <c r="A29" s="73"/>
      <c r="B29" s="9" t="s">
        <v>27</v>
      </c>
      <c r="C29" s="27">
        <v>100</v>
      </c>
      <c r="D29" s="26" t="s">
        <v>24</v>
      </c>
      <c r="E29" s="28">
        <v>220</v>
      </c>
      <c r="F29" s="26" t="s">
        <v>26</v>
      </c>
      <c r="G29" s="16">
        <v>209.66399999999999</v>
      </c>
      <c r="H29" s="16">
        <f t="shared" si="3"/>
        <v>167.7312</v>
      </c>
    </row>
    <row r="30" spans="1:8" ht="35.1" customHeight="1">
      <c r="A30" s="73"/>
      <c r="B30" s="9" t="s">
        <v>25</v>
      </c>
      <c r="C30" s="27">
        <v>125</v>
      </c>
      <c r="D30" s="26" t="s">
        <v>24</v>
      </c>
      <c r="E30" s="28">
        <v>220</v>
      </c>
      <c r="F30" s="26" t="s">
        <v>23</v>
      </c>
      <c r="G30" s="16">
        <v>244.60800000000003</v>
      </c>
      <c r="H30" s="16">
        <f t="shared" si="3"/>
        <v>195.68640000000005</v>
      </c>
    </row>
    <row r="31" spans="1:8" ht="35.1" customHeight="1">
      <c r="A31" s="74"/>
      <c r="B31" s="9" t="s">
        <v>22</v>
      </c>
      <c r="C31" s="27">
        <v>150</v>
      </c>
      <c r="D31" s="26" t="s">
        <v>21</v>
      </c>
      <c r="E31" s="28">
        <v>220</v>
      </c>
      <c r="F31" s="26" t="s">
        <v>20</v>
      </c>
      <c r="G31" s="16">
        <v>279.55200000000002</v>
      </c>
      <c r="H31" s="16">
        <f t="shared" si="3"/>
        <v>223.64160000000004</v>
      </c>
    </row>
    <row r="32" spans="1:8" ht="84" customHeight="1">
      <c r="A32" s="42" t="s">
        <v>151</v>
      </c>
      <c r="B32" s="59" t="s">
        <v>182</v>
      </c>
      <c r="C32" s="59"/>
      <c r="D32" s="59"/>
      <c r="E32" s="59"/>
      <c r="F32" s="59"/>
      <c r="G32" s="11" t="s">
        <v>181</v>
      </c>
      <c r="H32" s="11" t="s">
        <v>181</v>
      </c>
    </row>
    <row r="33" spans="1:14" ht="49.5" customHeight="1">
      <c r="A33" s="72"/>
      <c r="B33" s="9" t="s">
        <v>153</v>
      </c>
      <c r="C33" s="28">
        <v>30</v>
      </c>
      <c r="D33" s="28" t="s">
        <v>161</v>
      </c>
      <c r="E33" s="28">
        <v>220</v>
      </c>
      <c r="F33" s="28" t="s">
        <v>165</v>
      </c>
      <c r="G33" s="16">
        <v>148.512</v>
      </c>
      <c r="H33" s="16">
        <f t="shared" ref="H33:H36" si="4">G33*0.8</f>
        <v>118.8096</v>
      </c>
    </row>
    <row r="34" spans="1:14" ht="45" customHeight="1">
      <c r="A34" s="73"/>
      <c r="B34" s="9" t="s">
        <v>154</v>
      </c>
      <c r="C34" s="28">
        <v>50</v>
      </c>
      <c r="D34" s="28" t="s">
        <v>161</v>
      </c>
      <c r="E34" s="28">
        <v>220</v>
      </c>
      <c r="F34" s="28" t="s">
        <v>162</v>
      </c>
      <c r="G34" s="16">
        <v>183.45599999999999</v>
      </c>
      <c r="H34" s="16">
        <f t="shared" si="4"/>
        <v>146.76480000000001</v>
      </c>
    </row>
    <row r="35" spans="1:14" ht="49.5" customHeight="1">
      <c r="A35" s="73"/>
      <c r="B35" s="9" t="s">
        <v>155</v>
      </c>
      <c r="C35" s="28">
        <v>80</v>
      </c>
      <c r="D35" s="28" t="s">
        <v>161</v>
      </c>
      <c r="E35" s="28">
        <v>220</v>
      </c>
      <c r="F35" s="28" t="s">
        <v>163</v>
      </c>
      <c r="G35" s="16">
        <v>231.50400000000002</v>
      </c>
      <c r="H35" s="16">
        <f t="shared" si="4"/>
        <v>185.20320000000004</v>
      </c>
    </row>
    <row r="36" spans="1:14" ht="49.5" customHeight="1">
      <c r="A36" s="74"/>
      <c r="B36" s="9" t="s">
        <v>156</v>
      </c>
      <c r="C36" s="28">
        <v>100</v>
      </c>
      <c r="D36" s="28" t="s">
        <v>161</v>
      </c>
      <c r="E36" s="28">
        <v>220</v>
      </c>
      <c r="F36" s="28" t="s">
        <v>164</v>
      </c>
      <c r="G36" s="16">
        <v>253.34399999999997</v>
      </c>
      <c r="H36" s="16">
        <f t="shared" si="4"/>
        <v>202.67519999999999</v>
      </c>
      <c r="J36" s="59"/>
      <c r="K36" s="59"/>
      <c r="L36" s="59"/>
      <c r="M36" s="59"/>
      <c r="N36" s="59"/>
    </row>
    <row r="37" spans="1:14" ht="88.5" customHeight="1">
      <c r="A37" s="42" t="s">
        <v>152</v>
      </c>
      <c r="B37" s="59" t="s">
        <v>183</v>
      </c>
      <c r="C37" s="59"/>
      <c r="D37" s="59"/>
      <c r="E37" s="59"/>
      <c r="F37" s="59"/>
      <c r="G37" s="11" t="s">
        <v>181</v>
      </c>
      <c r="H37" s="11" t="s">
        <v>181</v>
      </c>
    </row>
    <row r="38" spans="1:14" ht="51.75" customHeight="1">
      <c r="A38" s="72"/>
      <c r="B38" s="9" t="s">
        <v>157</v>
      </c>
      <c r="C38" s="28">
        <v>30</v>
      </c>
      <c r="D38" s="28" t="s">
        <v>161</v>
      </c>
      <c r="E38" s="28">
        <v>220</v>
      </c>
      <c r="F38" s="28" t="s">
        <v>166</v>
      </c>
      <c r="G38" s="16">
        <v>161.61600000000001</v>
      </c>
      <c r="H38" s="16">
        <f t="shared" ref="H38:H41" si="5">G38*0.8</f>
        <v>129.29280000000003</v>
      </c>
    </row>
    <row r="39" spans="1:14" ht="51.75" customHeight="1">
      <c r="A39" s="73"/>
      <c r="B39" s="9" t="s">
        <v>158</v>
      </c>
      <c r="C39" s="28">
        <v>50</v>
      </c>
      <c r="D39" s="28" t="s">
        <v>161</v>
      </c>
      <c r="E39" s="28">
        <v>220</v>
      </c>
      <c r="F39" s="28" t="s">
        <v>167</v>
      </c>
      <c r="G39" s="16">
        <v>196.56</v>
      </c>
      <c r="H39" s="16">
        <f t="shared" si="5"/>
        <v>157.24800000000002</v>
      </c>
    </row>
    <row r="40" spans="1:14" ht="47.25" customHeight="1">
      <c r="A40" s="73"/>
      <c r="B40" s="9" t="s">
        <v>159</v>
      </c>
      <c r="C40" s="28">
        <v>80</v>
      </c>
      <c r="D40" s="28" t="s">
        <v>161</v>
      </c>
      <c r="E40" s="28">
        <v>220</v>
      </c>
      <c r="F40" s="28" t="s">
        <v>168</v>
      </c>
      <c r="G40" s="16">
        <v>244.60800000000003</v>
      </c>
      <c r="H40" s="16">
        <f t="shared" si="5"/>
        <v>195.68640000000005</v>
      </c>
    </row>
    <row r="41" spans="1:14" ht="48" customHeight="1">
      <c r="A41" s="74"/>
      <c r="B41" s="9" t="s">
        <v>160</v>
      </c>
      <c r="C41" s="28">
        <v>100</v>
      </c>
      <c r="D41" s="28" t="s">
        <v>161</v>
      </c>
      <c r="E41" s="28">
        <v>220</v>
      </c>
      <c r="F41" s="28" t="s">
        <v>169</v>
      </c>
      <c r="G41" s="16">
        <v>266.44799999999998</v>
      </c>
      <c r="H41" s="16">
        <f t="shared" si="5"/>
        <v>213.1584</v>
      </c>
    </row>
    <row r="42" spans="1:14" ht="89.25" customHeight="1">
      <c r="A42" s="42" t="s">
        <v>135</v>
      </c>
      <c r="B42" s="59" t="s">
        <v>136</v>
      </c>
      <c r="C42" s="59"/>
      <c r="D42" s="59"/>
      <c r="E42" s="59"/>
      <c r="F42" s="59"/>
      <c r="G42" s="11" t="s">
        <v>181</v>
      </c>
      <c r="H42" s="11" t="s">
        <v>181</v>
      </c>
    </row>
    <row r="43" spans="1:14" ht="49.5" customHeight="1">
      <c r="A43" s="32"/>
      <c r="B43" s="8" t="s">
        <v>137</v>
      </c>
      <c r="C43" s="27">
        <v>10</v>
      </c>
      <c r="D43" s="27">
        <v>2000</v>
      </c>
      <c r="E43" s="28">
        <v>220</v>
      </c>
      <c r="F43" s="27" t="s">
        <v>141</v>
      </c>
      <c r="G43" s="16">
        <v>96.095999999999989</v>
      </c>
      <c r="H43" s="16">
        <f t="shared" ref="H43:H46" si="6">G43*0.8</f>
        <v>76.876800000000003</v>
      </c>
    </row>
    <row r="44" spans="1:14" ht="45.75" customHeight="1">
      <c r="A44" s="33"/>
      <c r="B44" s="8" t="s">
        <v>138</v>
      </c>
      <c r="C44" s="27">
        <v>10</v>
      </c>
      <c r="D44" s="27">
        <v>2000</v>
      </c>
      <c r="E44" s="28">
        <v>220</v>
      </c>
      <c r="F44" s="27" t="s">
        <v>141</v>
      </c>
      <c r="G44" s="16">
        <v>96.095999999999989</v>
      </c>
      <c r="H44" s="16">
        <f t="shared" si="6"/>
        <v>76.876800000000003</v>
      </c>
    </row>
    <row r="45" spans="1:14" ht="43.5" customHeight="1">
      <c r="A45" s="33"/>
      <c r="B45" s="8" t="s">
        <v>139</v>
      </c>
      <c r="C45" s="27">
        <v>15</v>
      </c>
      <c r="D45" s="27">
        <v>2000</v>
      </c>
      <c r="E45" s="28">
        <v>220</v>
      </c>
      <c r="F45" s="27" t="s">
        <v>142</v>
      </c>
      <c r="G45" s="16">
        <v>113.568</v>
      </c>
      <c r="H45" s="16">
        <f t="shared" si="6"/>
        <v>90.854399999999998</v>
      </c>
    </row>
    <row r="46" spans="1:14" ht="46.5" customHeight="1">
      <c r="A46" s="34"/>
      <c r="B46" s="8" t="s">
        <v>140</v>
      </c>
      <c r="C46" s="27">
        <v>15</v>
      </c>
      <c r="D46" s="27">
        <v>2000</v>
      </c>
      <c r="E46" s="28">
        <v>220</v>
      </c>
      <c r="F46" s="27" t="s">
        <v>142</v>
      </c>
      <c r="G46" s="16">
        <v>113.568</v>
      </c>
      <c r="H46" s="16">
        <f t="shared" si="6"/>
        <v>90.854399999999998</v>
      </c>
    </row>
    <row r="47" spans="1:14" ht="87.75" hidden="1" customHeight="1">
      <c r="A47" s="42" t="s">
        <v>170</v>
      </c>
      <c r="B47" s="59" t="s">
        <v>171</v>
      </c>
      <c r="C47" s="59"/>
      <c r="D47" s="59"/>
      <c r="E47" s="59"/>
      <c r="F47" s="59"/>
      <c r="G47" s="11" t="s">
        <v>181</v>
      </c>
      <c r="H47" s="11" t="s">
        <v>181</v>
      </c>
    </row>
    <row r="48" spans="1:14" ht="62.25" hidden="1" customHeight="1">
      <c r="A48" s="63"/>
      <c r="B48" s="8" t="s">
        <v>172</v>
      </c>
      <c r="C48" s="27">
        <v>30</v>
      </c>
      <c r="D48" s="27" t="s">
        <v>114</v>
      </c>
      <c r="E48" s="28">
        <v>220</v>
      </c>
      <c r="F48" s="27" t="s">
        <v>176</v>
      </c>
      <c r="G48" s="16">
        <v>160</v>
      </c>
      <c r="H48" s="16">
        <f t="shared" ref="H48:H51" si="7">G48*0.8</f>
        <v>128</v>
      </c>
    </row>
    <row r="49" spans="1:10" ht="62.25" hidden="1" customHeight="1">
      <c r="A49" s="64"/>
      <c r="B49" s="8" t="s">
        <v>173</v>
      </c>
      <c r="C49" s="27">
        <v>50</v>
      </c>
      <c r="D49" s="27" t="s">
        <v>114</v>
      </c>
      <c r="E49" s="28">
        <v>220</v>
      </c>
      <c r="F49" s="27" t="s">
        <v>177</v>
      </c>
      <c r="G49" s="16">
        <v>184</v>
      </c>
      <c r="H49" s="16">
        <f t="shared" si="7"/>
        <v>147.20000000000002</v>
      </c>
    </row>
    <row r="50" spans="1:10" ht="54.75" hidden="1" customHeight="1">
      <c r="A50" s="64"/>
      <c r="B50" s="8" t="s">
        <v>174</v>
      </c>
      <c r="C50" s="27">
        <v>80</v>
      </c>
      <c r="D50" s="27" t="s">
        <v>114</v>
      </c>
      <c r="E50" s="28">
        <v>220</v>
      </c>
      <c r="F50" s="27" t="s">
        <v>178</v>
      </c>
      <c r="G50" s="16">
        <v>200</v>
      </c>
      <c r="H50" s="16">
        <f t="shared" si="7"/>
        <v>160</v>
      </c>
    </row>
    <row r="51" spans="1:10" ht="51" hidden="1" customHeight="1">
      <c r="A51" s="65"/>
      <c r="B51" s="8" t="s">
        <v>175</v>
      </c>
      <c r="C51" s="27">
        <v>100</v>
      </c>
      <c r="D51" s="27" t="s">
        <v>114</v>
      </c>
      <c r="E51" s="28">
        <v>220</v>
      </c>
      <c r="F51" s="27" t="s">
        <v>179</v>
      </c>
      <c r="G51" s="16">
        <v>240</v>
      </c>
      <c r="H51" s="16">
        <f t="shared" si="7"/>
        <v>192</v>
      </c>
    </row>
    <row r="52" spans="1:10" ht="87.75" customHeight="1">
      <c r="A52" s="42" t="s">
        <v>186</v>
      </c>
      <c r="B52" s="59" t="s">
        <v>187</v>
      </c>
      <c r="C52" s="59"/>
      <c r="D52" s="59"/>
      <c r="E52" s="59"/>
      <c r="F52" s="59"/>
      <c r="G52" s="11" t="s">
        <v>181</v>
      </c>
      <c r="H52" s="11" t="s">
        <v>181</v>
      </c>
    </row>
    <row r="53" spans="1:10" ht="30" customHeight="1">
      <c r="A53" s="63"/>
      <c r="B53" s="8" t="s">
        <v>188</v>
      </c>
      <c r="C53" s="27">
        <v>30</v>
      </c>
      <c r="D53" s="27" t="s">
        <v>114</v>
      </c>
      <c r="E53" s="28">
        <v>220</v>
      </c>
      <c r="F53" s="27" t="s">
        <v>106</v>
      </c>
      <c r="G53" s="16">
        <v>174.72</v>
      </c>
      <c r="H53" s="16">
        <f t="shared" ref="H53:H60" si="8">G53*0.8</f>
        <v>139.77600000000001</v>
      </c>
    </row>
    <row r="54" spans="1:10" ht="30" customHeight="1">
      <c r="A54" s="64"/>
      <c r="B54" s="8" t="s">
        <v>189</v>
      </c>
      <c r="C54" s="57">
        <v>50</v>
      </c>
      <c r="D54" s="57" t="s">
        <v>114</v>
      </c>
      <c r="E54" s="58">
        <v>220</v>
      </c>
      <c r="F54" s="57" t="s">
        <v>108</v>
      </c>
      <c r="G54" s="16">
        <v>209.66399999999999</v>
      </c>
      <c r="H54" s="16">
        <f t="shared" si="8"/>
        <v>167.7312</v>
      </c>
    </row>
    <row r="55" spans="1:10" ht="30" customHeight="1">
      <c r="A55" s="64"/>
      <c r="B55" s="8" t="s">
        <v>190</v>
      </c>
      <c r="C55" s="57">
        <v>80</v>
      </c>
      <c r="D55" s="57" t="s">
        <v>114</v>
      </c>
      <c r="E55" s="58">
        <v>220</v>
      </c>
      <c r="F55" s="57" t="s">
        <v>110</v>
      </c>
      <c r="G55" s="16">
        <v>257.71199999999999</v>
      </c>
      <c r="H55" s="16">
        <f t="shared" si="8"/>
        <v>206.1696</v>
      </c>
    </row>
    <row r="56" spans="1:10" ht="30" customHeight="1">
      <c r="A56" s="64"/>
      <c r="B56" s="8" t="s">
        <v>191</v>
      </c>
      <c r="C56" s="57">
        <v>100</v>
      </c>
      <c r="D56" s="57" t="s">
        <v>114</v>
      </c>
      <c r="E56" s="58">
        <v>220</v>
      </c>
      <c r="F56" s="57" t="s">
        <v>112</v>
      </c>
      <c r="G56" s="16">
        <v>301.39199999999994</v>
      </c>
      <c r="H56" s="16">
        <f t="shared" si="8"/>
        <v>241.11359999999996</v>
      </c>
    </row>
    <row r="57" spans="1:10" ht="30" customHeight="1">
      <c r="A57" s="64"/>
      <c r="B57" s="8" t="s">
        <v>192</v>
      </c>
      <c r="C57" s="27">
        <v>30</v>
      </c>
      <c r="D57" s="27" t="s">
        <v>114</v>
      </c>
      <c r="E57" s="28">
        <v>220</v>
      </c>
      <c r="F57" s="27" t="s">
        <v>107</v>
      </c>
      <c r="G57" s="16">
        <v>187.82400000000001</v>
      </c>
      <c r="H57" s="16">
        <f t="shared" si="8"/>
        <v>150.25920000000002</v>
      </c>
    </row>
    <row r="58" spans="1:10" ht="30" customHeight="1">
      <c r="A58" s="64"/>
      <c r="B58" s="8" t="s">
        <v>193</v>
      </c>
      <c r="C58" s="27">
        <v>50</v>
      </c>
      <c r="D58" s="27" t="s">
        <v>114</v>
      </c>
      <c r="E58" s="28">
        <v>220</v>
      </c>
      <c r="F58" s="27" t="s">
        <v>109</v>
      </c>
      <c r="G58" s="16">
        <v>222.768</v>
      </c>
      <c r="H58" s="16">
        <f t="shared" si="8"/>
        <v>178.21440000000001</v>
      </c>
    </row>
    <row r="59" spans="1:10" ht="30" customHeight="1">
      <c r="A59" s="64"/>
      <c r="B59" s="8" t="s">
        <v>194</v>
      </c>
      <c r="C59" s="27">
        <v>80</v>
      </c>
      <c r="D59" s="27" t="s">
        <v>114</v>
      </c>
      <c r="E59" s="28">
        <v>220</v>
      </c>
      <c r="F59" s="27" t="s">
        <v>111</v>
      </c>
      <c r="G59" s="16">
        <v>270.81599999999997</v>
      </c>
      <c r="H59" s="16">
        <f t="shared" si="8"/>
        <v>216.65279999999998</v>
      </c>
      <c r="J59"/>
    </row>
    <row r="60" spans="1:10" ht="30" customHeight="1">
      <c r="A60" s="65"/>
      <c r="B60" s="8" t="s">
        <v>195</v>
      </c>
      <c r="C60" s="27">
        <v>100</v>
      </c>
      <c r="D60" s="27" t="s">
        <v>114</v>
      </c>
      <c r="E60" s="28">
        <v>220</v>
      </c>
      <c r="F60" s="27" t="s">
        <v>113</v>
      </c>
      <c r="G60" s="16">
        <v>314.49599999999998</v>
      </c>
      <c r="H60" s="16">
        <f t="shared" si="8"/>
        <v>251.5968</v>
      </c>
    </row>
    <row r="61" spans="1:10" ht="90" customHeight="1">
      <c r="A61" s="42" t="s">
        <v>185</v>
      </c>
      <c r="B61" s="59" t="s">
        <v>196</v>
      </c>
      <c r="C61" s="59"/>
      <c r="D61" s="59"/>
      <c r="E61" s="59"/>
      <c r="F61" s="59"/>
      <c r="G61" s="11" t="s">
        <v>181</v>
      </c>
      <c r="H61" s="11" t="s">
        <v>181</v>
      </c>
    </row>
    <row r="62" spans="1:10" ht="30" customHeight="1">
      <c r="A62" s="63"/>
      <c r="B62" s="8" t="s">
        <v>197</v>
      </c>
      <c r="C62" s="27">
        <v>30</v>
      </c>
      <c r="D62" s="27" t="s">
        <v>114</v>
      </c>
      <c r="E62" s="28">
        <v>220</v>
      </c>
      <c r="F62" s="27" t="s">
        <v>106</v>
      </c>
      <c r="G62" s="16">
        <v>196.56</v>
      </c>
      <c r="H62" s="16">
        <f t="shared" ref="H62:H69" si="9">G62*0.8</f>
        <v>157.24800000000002</v>
      </c>
    </row>
    <row r="63" spans="1:10" ht="30" customHeight="1">
      <c r="A63" s="64"/>
      <c r="B63" s="8" t="s">
        <v>198</v>
      </c>
      <c r="C63" s="27">
        <v>50</v>
      </c>
      <c r="D63" s="27" t="s">
        <v>114</v>
      </c>
      <c r="E63" s="28">
        <v>220</v>
      </c>
      <c r="F63" s="27" t="s">
        <v>108</v>
      </c>
      <c r="G63" s="16">
        <v>231.50400000000002</v>
      </c>
      <c r="H63" s="16">
        <f t="shared" si="9"/>
        <v>185.20320000000004</v>
      </c>
    </row>
    <row r="64" spans="1:10" ht="30" customHeight="1">
      <c r="A64" s="64"/>
      <c r="B64" s="8" t="s">
        <v>199</v>
      </c>
      <c r="C64" s="27">
        <v>80</v>
      </c>
      <c r="D64" s="27" t="s">
        <v>114</v>
      </c>
      <c r="E64" s="28">
        <v>220</v>
      </c>
      <c r="F64" s="27" t="s">
        <v>110</v>
      </c>
      <c r="G64" s="16">
        <v>279.55200000000002</v>
      </c>
      <c r="H64" s="16">
        <f t="shared" si="9"/>
        <v>223.64160000000004</v>
      </c>
    </row>
    <row r="65" spans="1:8" ht="30" customHeight="1">
      <c r="A65" s="64"/>
      <c r="B65" s="8" t="s">
        <v>200</v>
      </c>
      <c r="C65" s="27">
        <v>100</v>
      </c>
      <c r="D65" s="27" t="s">
        <v>114</v>
      </c>
      <c r="E65" s="28">
        <v>220</v>
      </c>
      <c r="F65" s="27" t="s">
        <v>112</v>
      </c>
      <c r="G65" s="16">
        <v>323.23200000000003</v>
      </c>
      <c r="H65" s="16">
        <f t="shared" si="9"/>
        <v>258.58560000000006</v>
      </c>
    </row>
    <row r="66" spans="1:8" ht="30" customHeight="1">
      <c r="A66" s="64"/>
      <c r="B66" s="8" t="s">
        <v>201</v>
      </c>
      <c r="C66" s="27">
        <v>30</v>
      </c>
      <c r="D66" s="27" t="s">
        <v>114</v>
      </c>
      <c r="E66" s="28">
        <v>220</v>
      </c>
      <c r="F66" s="27" t="s">
        <v>107</v>
      </c>
      <c r="G66" s="16">
        <v>209.66399999999999</v>
      </c>
      <c r="H66" s="16">
        <f t="shared" si="9"/>
        <v>167.7312</v>
      </c>
    </row>
    <row r="67" spans="1:8" ht="30" customHeight="1">
      <c r="A67" s="64"/>
      <c r="B67" s="8" t="s">
        <v>202</v>
      </c>
      <c r="C67" s="27">
        <v>50</v>
      </c>
      <c r="D67" s="27" t="s">
        <v>114</v>
      </c>
      <c r="E67" s="28">
        <v>220</v>
      </c>
      <c r="F67" s="27" t="s">
        <v>109</v>
      </c>
      <c r="G67" s="16">
        <v>244.60800000000003</v>
      </c>
      <c r="H67" s="16">
        <f t="shared" si="9"/>
        <v>195.68640000000005</v>
      </c>
    </row>
    <row r="68" spans="1:8" ht="30" customHeight="1">
      <c r="A68" s="64"/>
      <c r="B68" s="8" t="s">
        <v>203</v>
      </c>
      <c r="C68" s="27">
        <v>80</v>
      </c>
      <c r="D68" s="27" t="s">
        <v>114</v>
      </c>
      <c r="E68" s="28">
        <v>220</v>
      </c>
      <c r="F68" s="27" t="s">
        <v>111</v>
      </c>
      <c r="G68" s="16">
        <v>292.65600000000001</v>
      </c>
      <c r="H68" s="16">
        <f t="shared" si="9"/>
        <v>234.12480000000002</v>
      </c>
    </row>
    <row r="69" spans="1:8" ht="30" customHeight="1">
      <c r="A69" s="65"/>
      <c r="B69" s="8" t="s">
        <v>204</v>
      </c>
      <c r="C69" s="27">
        <v>100</v>
      </c>
      <c r="D69" s="27" t="s">
        <v>114</v>
      </c>
      <c r="E69" s="28">
        <v>220</v>
      </c>
      <c r="F69" s="27" t="s">
        <v>113</v>
      </c>
      <c r="G69" s="16">
        <v>336.33600000000001</v>
      </c>
      <c r="H69" s="16">
        <f t="shared" si="9"/>
        <v>269.06880000000001</v>
      </c>
    </row>
    <row r="70" spans="1:8" ht="87.75" customHeight="1">
      <c r="A70" s="42" t="s">
        <v>80</v>
      </c>
      <c r="B70" s="59" t="s">
        <v>81</v>
      </c>
      <c r="C70" s="59"/>
      <c r="D70" s="59"/>
      <c r="E70" s="59"/>
      <c r="F70" s="59"/>
      <c r="G70" s="11" t="s">
        <v>181</v>
      </c>
      <c r="H70" s="11" t="s">
        <v>181</v>
      </c>
    </row>
    <row r="71" spans="1:8" ht="30" customHeight="1">
      <c r="A71" s="63"/>
      <c r="B71" s="8" t="s">
        <v>82</v>
      </c>
      <c r="C71" s="27">
        <v>30</v>
      </c>
      <c r="D71" s="27" t="s">
        <v>19</v>
      </c>
      <c r="E71" s="28">
        <v>220</v>
      </c>
      <c r="F71" s="27" t="s">
        <v>115</v>
      </c>
      <c r="G71" s="16">
        <v>179.08799999999997</v>
      </c>
      <c r="H71" s="16">
        <f t="shared" ref="H71:H78" si="10">G71*0.8</f>
        <v>143.27039999999997</v>
      </c>
    </row>
    <row r="72" spans="1:8" ht="30" customHeight="1">
      <c r="A72" s="64"/>
      <c r="B72" s="8" t="s">
        <v>84</v>
      </c>
      <c r="C72" s="27">
        <v>50</v>
      </c>
      <c r="D72" s="27" t="s">
        <v>19</v>
      </c>
      <c r="E72" s="28">
        <v>220</v>
      </c>
      <c r="F72" s="27" t="s">
        <v>117</v>
      </c>
      <c r="G72" s="16">
        <v>214.03199999999998</v>
      </c>
      <c r="H72" s="16">
        <f t="shared" si="10"/>
        <v>171.22559999999999</v>
      </c>
    </row>
    <row r="73" spans="1:8" ht="30" customHeight="1">
      <c r="A73" s="64"/>
      <c r="B73" s="8" t="s">
        <v>86</v>
      </c>
      <c r="C73" s="27">
        <v>80</v>
      </c>
      <c r="D73" s="27" t="s">
        <v>19</v>
      </c>
      <c r="E73" s="28">
        <v>220</v>
      </c>
      <c r="F73" s="27" t="s">
        <v>119</v>
      </c>
      <c r="G73" s="16">
        <v>262.08</v>
      </c>
      <c r="H73" s="16">
        <f t="shared" si="10"/>
        <v>209.66399999999999</v>
      </c>
    </row>
    <row r="74" spans="1:8" ht="30" customHeight="1">
      <c r="A74" s="64"/>
      <c r="B74" s="8" t="s">
        <v>88</v>
      </c>
      <c r="C74" s="27">
        <v>100</v>
      </c>
      <c r="D74" s="27" t="s">
        <v>19</v>
      </c>
      <c r="E74" s="28">
        <v>220</v>
      </c>
      <c r="F74" s="27" t="s">
        <v>121</v>
      </c>
      <c r="G74" s="16">
        <v>305.76</v>
      </c>
      <c r="H74" s="16">
        <f t="shared" si="10"/>
        <v>244.608</v>
      </c>
    </row>
    <row r="75" spans="1:8" ht="30" customHeight="1">
      <c r="A75" s="64"/>
      <c r="B75" s="8" t="s">
        <v>83</v>
      </c>
      <c r="C75" s="27">
        <v>30</v>
      </c>
      <c r="D75" s="27" t="s">
        <v>19</v>
      </c>
      <c r="E75" s="28">
        <v>220</v>
      </c>
      <c r="F75" s="27" t="s">
        <v>116</v>
      </c>
      <c r="G75" s="16">
        <v>192.19199999999998</v>
      </c>
      <c r="H75" s="16">
        <f t="shared" si="10"/>
        <v>153.75360000000001</v>
      </c>
    </row>
    <row r="76" spans="1:8" ht="30" customHeight="1">
      <c r="A76" s="64"/>
      <c r="B76" s="8" t="s">
        <v>85</v>
      </c>
      <c r="C76" s="27">
        <v>50</v>
      </c>
      <c r="D76" s="27" t="s">
        <v>19</v>
      </c>
      <c r="E76" s="28">
        <v>220</v>
      </c>
      <c r="F76" s="27" t="s">
        <v>118</v>
      </c>
      <c r="G76" s="16">
        <v>227.136</v>
      </c>
      <c r="H76" s="16">
        <f t="shared" si="10"/>
        <v>181.7088</v>
      </c>
    </row>
    <row r="77" spans="1:8" ht="30" customHeight="1">
      <c r="A77" s="64"/>
      <c r="B77" s="8" t="s">
        <v>87</v>
      </c>
      <c r="C77" s="27">
        <v>80</v>
      </c>
      <c r="D77" s="27" t="s">
        <v>19</v>
      </c>
      <c r="E77" s="28">
        <v>220</v>
      </c>
      <c r="F77" s="27" t="s">
        <v>120</v>
      </c>
      <c r="G77" s="16">
        <v>275.18399999999997</v>
      </c>
      <c r="H77" s="16">
        <f t="shared" si="10"/>
        <v>220.1472</v>
      </c>
    </row>
    <row r="78" spans="1:8" ht="30" customHeight="1">
      <c r="A78" s="65"/>
      <c r="B78" s="8" t="s">
        <v>89</v>
      </c>
      <c r="C78" s="27">
        <v>100</v>
      </c>
      <c r="D78" s="27" t="s">
        <v>19</v>
      </c>
      <c r="E78" s="28">
        <v>220</v>
      </c>
      <c r="F78" s="27" t="s">
        <v>122</v>
      </c>
      <c r="G78" s="16">
        <v>318.86399999999998</v>
      </c>
      <c r="H78" s="16">
        <f t="shared" si="10"/>
        <v>255.09119999999999</v>
      </c>
    </row>
    <row r="79" spans="1:8" ht="87.75" customHeight="1">
      <c r="A79" s="42" t="s">
        <v>90</v>
      </c>
      <c r="B79" s="59" t="s">
        <v>91</v>
      </c>
      <c r="C79" s="59"/>
      <c r="D79" s="59"/>
      <c r="E79" s="59"/>
      <c r="F79" s="59"/>
      <c r="G79" s="11" t="s">
        <v>181</v>
      </c>
      <c r="H79" s="11" t="s">
        <v>181</v>
      </c>
    </row>
    <row r="80" spans="1:8" ht="30" customHeight="1">
      <c r="A80" s="63"/>
      <c r="B80" s="8" t="s">
        <v>92</v>
      </c>
      <c r="C80" s="27">
        <v>30</v>
      </c>
      <c r="D80" s="27" t="s">
        <v>19</v>
      </c>
      <c r="E80" s="28">
        <v>220</v>
      </c>
      <c r="F80" s="27" t="s">
        <v>115</v>
      </c>
      <c r="G80" s="16">
        <v>200.928</v>
      </c>
      <c r="H80" s="16">
        <f t="shared" ref="H80:H87" si="11">G80*0.8</f>
        <v>160.7424</v>
      </c>
    </row>
    <row r="81" spans="1:10" ht="30" customHeight="1">
      <c r="A81" s="64"/>
      <c r="B81" s="8" t="s">
        <v>94</v>
      </c>
      <c r="C81" s="27">
        <v>50</v>
      </c>
      <c r="D81" s="27" t="s">
        <v>19</v>
      </c>
      <c r="E81" s="28">
        <v>220</v>
      </c>
      <c r="F81" s="27" t="s">
        <v>117</v>
      </c>
      <c r="G81" s="16">
        <v>235.87199999999999</v>
      </c>
      <c r="H81" s="16">
        <f t="shared" si="11"/>
        <v>188.69759999999999</v>
      </c>
    </row>
    <row r="82" spans="1:10" ht="30" customHeight="1">
      <c r="A82" s="64"/>
      <c r="B82" s="8" t="s">
        <v>96</v>
      </c>
      <c r="C82" s="27">
        <v>80</v>
      </c>
      <c r="D82" s="27" t="s">
        <v>19</v>
      </c>
      <c r="E82" s="28">
        <v>220</v>
      </c>
      <c r="F82" s="27" t="s">
        <v>119</v>
      </c>
      <c r="G82" s="16">
        <v>283.91999999999996</v>
      </c>
      <c r="H82" s="16">
        <f t="shared" si="11"/>
        <v>227.13599999999997</v>
      </c>
    </row>
    <row r="83" spans="1:10" ht="30" customHeight="1">
      <c r="A83" s="64"/>
      <c r="B83" s="8" t="s">
        <v>98</v>
      </c>
      <c r="C83" s="27">
        <v>100</v>
      </c>
      <c r="D83" s="27" t="s">
        <v>19</v>
      </c>
      <c r="E83" s="28">
        <v>220</v>
      </c>
      <c r="F83" s="27" t="s">
        <v>121</v>
      </c>
      <c r="G83" s="16">
        <v>327.59999999999997</v>
      </c>
      <c r="H83" s="16">
        <f t="shared" si="11"/>
        <v>262.08</v>
      </c>
    </row>
    <row r="84" spans="1:10" ht="30" customHeight="1">
      <c r="A84" s="64"/>
      <c r="B84" s="8" t="s">
        <v>93</v>
      </c>
      <c r="C84" s="27">
        <v>30</v>
      </c>
      <c r="D84" s="27" t="s">
        <v>19</v>
      </c>
      <c r="E84" s="28">
        <v>220</v>
      </c>
      <c r="F84" s="27" t="s">
        <v>116</v>
      </c>
      <c r="G84" s="16">
        <v>214.03199999999998</v>
      </c>
      <c r="H84" s="16">
        <f t="shared" si="11"/>
        <v>171.22559999999999</v>
      </c>
    </row>
    <row r="85" spans="1:10" ht="30" customHeight="1">
      <c r="A85" s="64"/>
      <c r="B85" s="8" t="s">
        <v>95</v>
      </c>
      <c r="C85" s="27">
        <v>50</v>
      </c>
      <c r="D85" s="27" t="s">
        <v>19</v>
      </c>
      <c r="E85" s="28">
        <v>220</v>
      </c>
      <c r="F85" s="27" t="s">
        <v>118</v>
      </c>
      <c r="G85" s="16">
        <v>248.97599999999997</v>
      </c>
      <c r="H85" s="16">
        <f t="shared" si="11"/>
        <v>199.18079999999998</v>
      </c>
    </row>
    <row r="86" spans="1:10" ht="30" customHeight="1">
      <c r="A86" s="64"/>
      <c r="B86" s="8" t="s">
        <v>97</v>
      </c>
      <c r="C86" s="27">
        <v>80</v>
      </c>
      <c r="D86" s="27" t="s">
        <v>19</v>
      </c>
      <c r="E86" s="28">
        <v>220</v>
      </c>
      <c r="F86" s="27" t="s">
        <v>120</v>
      </c>
      <c r="G86" s="16">
        <v>297.024</v>
      </c>
      <c r="H86" s="16">
        <f t="shared" si="11"/>
        <v>237.61920000000001</v>
      </c>
    </row>
    <row r="87" spans="1:10" ht="30" customHeight="1">
      <c r="A87" s="65"/>
      <c r="B87" s="8" t="s">
        <v>99</v>
      </c>
      <c r="C87" s="27">
        <v>100</v>
      </c>
      <c r="D87" s="27" t="s">
        <v>19</v>
      </c>
      <c r="E87" s="28">
        <v>220</v>
      </c>
      <c r="F87" s="27" t="s">
        <v>122</v>
      </c>
      <c r="G87" s="16">
        <v>340.70400000000001</v>
      </c>
      <c r="H87" s="16">
        <f t="shared" si="11"/>
        <v>272.56319999999999</v>
      </c>
    </row>
    <row r="88" spans="1:10" ht="240" customHeight="1">
      <c r="A88" s="44"/>
      <c r="B88" s="45"/>
      <c r="C88" s="46"/>
      <c r="D88" s="46"/>
      <c r="E88" s="46"/>
      <c r="F88" s="46"/>
      <c r="G88" s="46"/>
      <c r="H88" s="39"/>
    </row>
    <row r="89" spans="1:10" ht="42.75" customHeight="1">
      <c r="A89" s="42" t="s">
        <v>18</v>
      </c>
      <c r="B89" s="12"/>
      <c r="C89" s="12"/>
      <c r="D89" s="12"/>
      <c r="E89" s="12"/>
      <c r="F89" s="12"/>
      <c r="G89" s="12"/>
      <c r="H89" s="47"/>
    </row>
    <row r="90" spans="1:10" ht="39.950000000000003" customHeight="1">
      <c r="A90" s="25" t="s">
        <v>5</v>
      </c>
      <c r="B90" s="35" t="s">
        <v>4</v>
      </c>
      <c r="C90" s="35" t="s">
        <v>3</v>
      </c>
      <c r="D90" s="35" t="s">
        <v>46</v>
      </c>
      <c r="E90" s="70" t="s">
        <v>2</v>
      </c>
      <c r="F90" s="70"/>
      <c r="G90" s="35" t="s">
        <v>1</v>
      </c>
      <c r="H90" s="22" t="s">
        <v>50</v>
      </c>
      <c r="I90" s="5"/>
      <c r="J90" s="5"/>
    </row>
    <row r="91" spans="1:10" ht="72" customHeight="1">
      <c r="A91" s="42" t="s">
        <v>100</v>
      </c>
      <c r="B91" s="76" t="s">
        <v>143</v>
      </c>
      <c r="C91" s="77"/>
      <c r="D91" s="77"/>
      <c r="E91" s="77"/>
      <c r="F91" s="77"/>
      <c r="G91" s="11" t="s">
        <v>181</v>
      </c>
      <c r="H91" s="11" t="s">
        <v>181</v>
      </c>
      <c r="I91" s="4"/>
      <c r="J91" s="4"/>
    </row>
    <row r="92" spans="1:10" ht="30" customHeight="1">
      <c r="A92" s="66"/>
      <c r="B92" s="8" t="s">
        <v>123</v>
      </c>
      <c r="C92" s="27" t="s">
        <v>51</v>
      </c>
      <c r="D92" s="27">
        <v>220</v>
      </c>
      <c r="E92" s="67" t="s">
        <v>17</v>
      </c>
      <c r="F92" s="67"/>
      <c r="G92" s="16">
        <v>44.160000000000004</v>
      </c>
      <c r="H92" s="16">
        <f t="shared" ref="H92:H100" si="12">G92*0.8</f>
        <v>35.328000000000003</v>
      </c>
      <c r="I92" s="4"/>
      <c r="J92" s="4"/>
    </row>
    <row r="93" spans="1:10" ht="30" customHeight="1">
      <c r="A93" s="66"/>
      <c r="B93" s="8" t="s">
        <v>126</v>
      </c>
      <c r="C93" s="27" t="s">
        <v>51</v>
      </c>
      <c r="D93" s="27">
        <v>220</v>
      </c>
      <c r="E93" s="67" t="s">
        <v>17</v>
      </c>
      <c r="F93" s="67"/>
      <c r="G93" s="16">
        <v>44.160000000000004</v>
      </c>
      <c r="H93" s="16">
        <f t="shared" si="12"/>
        <v>35.328000000000003</v>
      </c>
      <c r="I93" s="4"/>
      <c r="J93" s="4"/>
    </row>
    <row r="94" spans="1:10" ht="30" customHeight="1">
      <c r="A94" s="66"/>
      <c r="B94" s="8" t="s">
        <v>129</v>
      </c>
      <c r="C94" s="27" t="s">
        <v>51</v>
      </c>
      <c r="D94" s="27">
        <v>220</v>
      </c>
      <c r="E94" s="67" t="s">
        <v>17</v>
      </c>
      <c r="F94" s="67"/>
      <c r="G94" s="16">
        <v>45.926400000000008</v>
      </c>
      <c r="H94" s="16">
        <f t="shared" si="12"/>
        <v>36.741120000000009</v>
      </c>
      <c r="I94" s="4"/>
      <c r="J94" s="4"/>
    </row>
    <row r="95" spans="1:10" ht="30" customHeight="1">
      <c r="A95" s="66"/>
      <c r="B95" s="8" t="s">
        <v>124</v>
      </c>
      <c r="C95" s="27" t="s">
        <v>52</v>
      </c>
      <c r="D95" s="27">
        <v>220</v>
      </c>
      <c r="E95" s="67" t="s">
        <v>17</v>
      </c>
      <c r="F95" s="67"/>
      <c r="G95" s="16">
        <v>46.809600000000003</v>
      </c>
      <c r="H95" s="16">
        <f t="shared" si="12"/>
        <v>37.447680000000005</v>
      </c>
      <c r="I95" s="4"/>
      <c r="J95" s="4"/>
    </row>
    <row r="96" spans="1:10" ht="30" customHeight="1">
      <c r="A96" s="66"/>
      <c r="B96" s="8" t="s">
        <v>127</v>
      </c>
      <c r="C96" s="27" t="s">
        <v>52</v>
      </c>
      <c r="D96" s="27">
        <v>220</v>
      </c>
      <c r="E96" s="67" t="s">
        <v>17</v>
      </c>
      <c r="F96" s="67"/>
      <c r="G96" s="16">
        <v>46.809600000000003</v>
      </c>
      <c r="H96" s="16">
        <f t="shared" si="12"/>
        <v>37.447680000000005</v>
      </c>
      <c r="I96" s="4"/>
      <c r="J96" s="4"/>
    </row>
    <row r="97" spans="1:10" ht="30" customHeight="1">
      <c r="A97" s="66"/>
      <c r="B97" s="8" t="s">
        <v>130</v>
      </c>
      <c r="C97" s="27" t="s">
        <v>52</v>
      </c>
      <c r="D97" s="27">
        <v>220</v>
      </c>
      <c r="E97" s="67" t="s">
        <v>17</v>
      </c>
      <c r="F97" s="67"/>
      <c r="G97" s="16">
        <v>47.692800000000005</v>
      </c>
      <c r="H97" s="16">
        <f t="shared" si="12"/>
        <v>38.154240000000009</v>
      </c>
      <c r="I97" s="4"/>
      <c r="J97" s="4"/>
    </row>
    <row r="98" spans="1:10" ht="30" customHeight="1">
      <c r="A98" s="66"/>
      <c r="B98" s="8" t="s">
        <v>125</v>
      </c>
      <c r="C98" s="27" t="s">
        <v>53</v>
      </c>
      <c r="D98" s="27">
        <v>220</v>
      </c>
      <c r="E98" s="67" t="s">
        <v>17</v>
      </c>
      <c r="F98" s="67"/>
      <c r="G98" s="16">
        <v>48.575999999999993</v>
      </c>
      <c r="H98" s="16">
        <f t="shared" si="12"/>
        <v>38.860799999999998</v>
      </c>
      <c r="I98" s="4"/>
      <c r="J98" s="4"/>
    </row>
    <row r="99" spans="1:10" ht="30" customHeight="1">
      <c r="A99" s="66"/>
      <c r="B99" s="8" t="s">
        <v>128</v>
      </c>
      <c r="C99" s="27" t="s">
        <v>53</v>
      </c>
      <c r="D99" s="27">
        <v>220</v>
      </c>
      <c r="E99" s="67" t="s">
        <v>17</v>
      </c>
      <c r="F99" s="67"/>
      <c r="G99" s="16">
        <v>48.575999999999993</v>
      </c>
      <c r="H99" s="16">
        <f t="shared" si="12"/>
        <v>38.860799999999998</v>
      </c>
      <c r="I99" s="4"/>
      <c r="J99" s="4"/>
    </row>
    <row r="100" spans="1:10" ht="30" customHeight="1">
      <c r="A100" s="66"/>
      <c r="B100" s="8" t="s">
        <v>131</v>
      </c>
      <c r="C100" s="27" t="s">
        <v>53</v>
      </c>
      <c r="D100" s="27">
        <v>220</v>
      </c>
      <c r="E100" s="67" t="s">
        <v>17</v>
      </c>
      <c r="F100" s="67"/>
      <c r="G100" s="16">
        <v>51.225600000000007</v>
      </c>
      <c r="H100" s="16">
        <f t="shared" si="12"/>
        <v>40.980480000000007</v>
      </c>
    </row>
    <row r="101" spans="1:10" ht="66.75" customHeight="1">
      <c r="A101" s="42" t="s">
        <v>101</v>
      </c>
      <c r="B101" s="59" t="s">
        <v>57</v>
      </c>
      <c r="C101" s="59"/>
      <c r="D101" s="59"/>
      <c r="E101" s="59"/>
      <c r="F101" s="59"/>
      <c r="G101" s="11" t="s">
        <v>181</v>
      </c>
      <c r="H101" s="11" t="s">
        <v>181</v>
      </c>
    </row>
    <row r="102" spans="1:10" ht="54" customHeight="1">
      <c r="A102" s="68"/>
      <c r="B102" s="8" t="s">
        <v>102</v>
      </c>
      <c r="C102" s="28">
        <v>4</v>
      </c>
      <c r="D102" s="27">
        <v>220</v>
      </c>
      <c r="E102" s="61" t="s">
        <v>132</v>
      </c>
      <c r="F102" s="61"/>
      <c r="G102" s="16">
        <v>105.98399999999999</v>
      </c>
      <c r="H102" s="16">
        <f t="shared" ref="H102:H105" si="13">G102*0.8</f>
        <v>84.787199999999999</v>
      </c>
    </row>
    <row r="103" spans="1:10" ht="54" customHeight="1">
      <c r="A103" s="69"/>
      <c r="B103" s="8" t="s">
        <v>103</v>
      </c>
      <c r="C103" s="28">
        <v>5.7</v>
      </c>
      <c r="D103" s="27">
        <v>220</v>
      </c>
      <c r="E103" s="61" t="s">
        <v>132</v>
      </c>
      <c r="F103" s="61"/>
      <c r="G103" s="16">
        <v>110.39999999999999</v>
      </c>
      <c r="H103" s="16">
        <f t="shared" si="13"/>
        <v>88.32</v>
      </c>
    </row>
    <row r="104" spans="1:10" ht="54" customHeight="1">
      <c r="A104" s="69"/>
      <c r="B104" s="8" t="s">
        <v>105</v>
      </c>
      <c r="C104" s="28">
        <v>4</v>
      </c>
      <c r="D104" s="27">
        <v>220</v>
      </c>
      <c r="E104" s="61" t="s">
        <v>132</v>
      </c>
      <c r="F104" s="61"/>
      <c r="G104" s="16">
        <v>132.47999999999999</v>
      </c>
      <c r="H104" s="16">
        <f t="shared" si="13"/>
        <v>105.98399999999999</v>
      </c>
    </row>
    <row r="105" spans="1:10" ht="54" customHeight="1">
      <c r="A105" s="23"/>
      <c r="B105" s="8" t="s">
        <v>104</v>
      </c>
      <c r="C105" s="28">
        <v>5.7</v>
      </c>
      <c r="D105" s="27">
        <v>220</v>
      </c>
      <c r="E105" s="61" t="s">
        <v>132</v>
      </c>
      <c r="F105" s="61"/>
      <c r="G105" s="16">
        <v>136.89599999999999</v>
      </c>
      <c r="H105" s="16">
        <f t="shared" si="13"/>
        <v>109.51679999999999</v>
      </c>
    </row>
    <row r="106" spans="1:10" ht="93.75" customHeight="1">
      <c r="A106" s="42" t="s">
        <v>16</v>
      </c>
      <c r="B106" s="59" t="s">
        <v>56</v>
      </c>
      <c r="C106" s="59"/>
      <c r="D106" s="59"/>
      <c r="E106" s="59"/>
      <c r="F106" s="59"/>
      <c r="G106" s="11" t="s">
        <v>184</v>
      </c>
      <c r="H106" s="11" t="s">
        <v>184</v>
      </c>
    </row>
    <row r="107" spans="1:10" ht="39.950000000000003" customHeight="1">
      <c r="A107" s="68"/>
      <c r="B107" s="8" t="s">
        <v>15</v>
      </c>
      <c r="C107" s="28">
        <v>13</v>
      </c>
      <c r="D107" s="27">
        <v>380</v>
      </c>
      <c r="E107" s="61" t="s">
        <v>7</v>
      </c>
      <c r="F107" s="61"/>
      <c r="G107" s="16">
        <v>295.87200000000001</v>
      </c>
      <c r="H107" s="16">
        <f t="shared" ref="H107:H113" si="14">G107*0.8</f>
        <v>236.69760000000002</v>
      </c>
    </row>
    <row r="108" spans="1:10" ht="39.950000000000003" customHeight="1">
      <c r="A108" s="69"/>
      <c r="B108" s="8" t="s">
        <v>14</v>
      </c>
      <c r="C108" s="28">
        <v>18</v>
      </c>
      <c r="D108" s="27">
        <v>380</v>
      </c>
      <c r="E108" s="61" t="s">
        <v>7</v>
      </c>
      <c r="F108" s="61"/>
      <c r="G108" s="16">
        <v>300.28800000000001</v>
      </c>
      <c r="H108" s="16">
        <f t="shared" si="14"/>
        <v>240.23040000000003</v>
      </c>
    </row>
    <row r="109" spans="1:10" ht="39.950000000000003" customHeight="1">
      <c r="A109" s="69"/>
      <c r="B109" s="8" t="s">
        <v>13</v>
      </c>
      <c r="C109" s="28">
        <v>21</v>
      </c>
      <c r="D109" s="27">
        <v>380</v>
      </c>
      <c r="E109" s="61" t="s">
        <v>7</v>
      </c>
      <c r="F109" s="61"/>
      <c r="G109" s="16">
        <v>304.70399999999995</v>
      </c>
      <c r="H109" s="16">
        <f t="shared" si="14"/>
        <v>243.76319999999998</v>
      </c>
    </row>
    <row r="110" spans="1:10" ht="39.950000000000003" customHeight="1">
      <c r="A110" s="69"/>
      <c r="B110" s="8" t="s">
        <v>12</v>
      </c>
      <c r="C110" s="28">
        <v>24</v>
      </c>
      <c r="D110" s="27">
        <v>380</v>
      </c>
      <c r="E110" s="61" t="s">
        <v>7</v>
      </c>
      <c r="F110" s="61"/>
      <c r="G110" s="16">
        <v>309.11999999999995</v>
      </c>
      <c r="H110" s="16">
        <f t="shared" si="14"/>
        <v>247.29599999999996</v>
      </c>
    </row>
    <row r="111" spans="1:10" ht="39.950000000000003" customHeight="1">
      <c r="A111" s="69"/>
      <c r="B111" s="8" t="s">
        <v>11</v>
      </c>
      <c r="C111" s="28">
        <v>27</v>
      </c>
      <c r="D111" s="27">
        <v>380</v>
      </c>
      <c r="E111" s="61" t="s">
        <v>7</v>
      </c>
      <c r="F111" s="61"/>
      <c r="G111" s="16">
        <v>313.53599999999994</v>
      </c>
      <c r="H111" s="16">
        <f t="shared" si="14"/>
        <v>250.82879999999997</v>
      </c>
    </row>
    <row r="112" spans="1:10" ht="39.950000000000003" customHeight="1">
      <c r="A112" s="69"/>
      <c r="B112" s="8" t="s">
        <v>10</v>
      </c>
      <c r="C112" s="28" t="s">
        <v>8</v>
      </c>
      <c r="D112" s="27">
        <v>380</v>
      </c>
      <c r="E112" s="61" t="s">
        <v>7</v>
      </c>
      <c r="F112" s="61"/>
      <c r="G112" s="16">
        <v>503.42399999999998</v>
      </c>
      <c r="H112" s="16">
        <f t="shared" si="14"/>
        <v>402.73919999999998</v>
      </c>
    </row>
    <row r="113" spans="1:8" ht="39.950000000000003" customHeight="1">
      <c r="A113" s="71"/>
      <c r="B113" s="8" t="s">
        <v>9</v>
      </c>
      <c r="C113" s="28" t="s">
        <v>8</v>
      </c>
      <c r="D113" s="27">
        <v>380</v>
      </c>
      <c r="E113" s="61" t="s">
        <v>7</v>
      </c>
      <c r="F113" s="61"/>
      <c r="G113" s="16">
        <v>591.74400000000003</v>
      </c>
      <c r="H113" s="16">
        <f t="shared" si="14"/>
        <v>473.39520000000005</v>
      </c>
    </row>
    <row r="114" spans="1:8" ht="39.950000000000003" customHeight="1">
      <c r="A114" s="29"/>
      <c r="B114" s="48"/>
      <c r="C114" s="49"/>
      <c r="D114" s="50"/>
      <c r="E114" s="50"/>
      <c r="F114" s="50"/>
      <c r="G114" s="51"/>
      <c r="H114" s="52"/>
    </row>
    <row r="115" spans="1:8" ht="39.950000000000003" customHeight="1">
      <c r="A115" s="30"/>
      <c r="B115" s="18"/>
      <c r="C115" s="19"/>
      <c r="D115" s="20"/>
      <c r="E115" s="20"/>
      <c r="F115" s="20"/>
      <c r="G115" s="21"/>
      <c r="H115" s="53"/>
    </row>
    <row r="116" spans="1:8" ht="39.950000000000003" customHeight="1">
      <c r="A116" s="30"/>
      <c r="B116" s="18"/>
      <c r="C116" s="19"/>
      <c r="D116" s="20"/>
      <c r="E116" s="20"/>
      <c r="F116" s="20"/>
      <c r="G116" s="21"/>
      <c r="H116" s="53"/>
    </row>
    <row r="117" spans="1:8" ht="39.950000000000003" customHeight="1">
      <c r="A117" s="30"/>
      <c r="B117" s="18"/>
      <c r="C117" s="19"/>
      <c r="D117" s="20"/>
      <c r="E117" s="20"/>
      <c r="F117" s="20"/>
      <c r="G117" s="21"/>
      <c r="H117" s="53"/>
    </row>
    <row r="118" spans="1:8" ht="39.950000000000003" customHeight="1">
      <c r="A118" s="30"/>
      <c r="B118" s="18"/>
      <c r="C118" s="19"/>
      <c r="D118" s="20"/>
      <c r="E118" s="20"/>
      <c r="F118" s="20"/>
      <c r="G118" s="21"/>
      <c r="H118" s="53"/>
    </row>
    <row r="119" spans="1:8" ht="26.25" customHeight="1">
      <c r="A119" s="30"/>
      <c r="B119" s="18"/>
      <c r="C119" s="19"/>
      <c r="D119" s="20"/>
      <c r="E119" s="20"/>
      <c r="F119" s="20"/>
      <c r="G119" s="21"/>
      <c r="H119" s="53"/>
    </row>
    <row r="120" spans="1:8" ht="41.25" customHeight="1">
      <c r="A120" s="42" t="s">
        <v>6</v>
      </c>
      <c r="B120" s="13"/>
      <c r="C120" s="13"/>
      <c r="D120" s="14"/>
      <c r="E120" s="13"/>
      <c r="F120" s="13"/>
      <c r="G120" s="15"/>
      <c r="H120" s="54"/>
    </row>
    <row r="121" spans="1:8" ht="39.950000000000003" customHeight="1">
      <c r="A121" s="55" t="s">
        <v>5</v>
      </c>
      <c r="B121" s="31" t="s">
        <v>4</v>
      </c>
      <c r="C121" s="31" t="s">
        <v>3</v>
      </c>
      <c r="D121" s="7" t="s">
        <v>144</v>
      </c>
      <c r="E121" s="62" t="s">
        <v>2</v>
      </c>
      <c r="F121" s="62"/>
      <c r="G121" s="31" t="s">
        <v>1</v>
      </c>
      <c r="H121" s="56" t="s">
        <v>50</v>
      </c>
    </row>
    <row r="122" spans="1:8" ht="94.5" customHeight="1">
      <c r="A122" s="42" t="s">
        <v>145</v>
      </c>
      <c r="B122" s="59" t="s">
        <v>147</v>
      </c>
      <c r="C122" s="59"/>
      <c r="D122" s="59"/>
      <c r="E122" s="59"/>
      <c r="F122" s="59"/>
      <c r="G122" s="11" t="s">
        <v>181</v>
      </c>
      <c r="H122" s="11" t="s">
        <v>181</v>
      </c>
    </row>
    <row r="123" spans="1:8" ht="279" customHeight="1">
      <c r="A123" s="24"/>
      <c r="B123" s="9" t="s">
        <v>146</v>
      </c>
      <c r="C123" s="26" t="s">
        <v>148</v>
      </c>
      <c r="D123" s="17" t="s">
        <v>149</v>
      </c>
      <c r="E123" s="60" t="s">
        <v>150</v>
      </c>
      <c r="F123" s="60"/>
      <c r="G123" s="16">
        <v>142.29</v>
      </c>
      <c r="H123" s="16">
        <f>G123*0.85</f>
        <v>120.94649999999999</v>
      </c>
    </row>
    <row r="127" spans="1:8" ht="20.100000000000001" customHeight="1">
      <c r="G127" s="1" t="s">
        <v>0</v>
      </c>
    </row>
    <row r="129" ht="19.5" customHeight="1"/>
  </sheetData>
  <mergeCells count="55">
    <mergeCell ref="E1:G1"/>
    <mergeCell ref="B4:F4"/>
    <mergeCell ref="E94:F94"/>
    <mergeCell ref="B61:F61"/>
    <mergeCell ref="E92:F92"/>
    <mergeCell ref="E93:F93"/>
    <mergeCell ref="B91:F91"/>
    <mergeCell ref="B70:F70"/>
    <mergeCell ref="B79:F79"/>
    <mergeCell ref="B11:F11"/>
    <mergeCell ref="B18:F18"/>
    <mergeCell ref="B52:F52"/>
    <mergeCell ref="B32:F32"/>
    <mergeCell ref="A5:A10"/>
    <mergeCell ref="A12:A17"/>
    <mergeCell ref="A19:A24"/>
    <mergeCell ref="A33:A36"/>
    <mergeCell ref="B37:F37"/>
    <mergeCell ref="A38:A41"/>
    <mergeCell ref="A53:A60"/>
    <mergeCell ref="B25:F25"/>
    <mergeCell ref="B47:F47"/>
    <mergeCell ref="A26:A31"/>
    <mergeCell ref="A48:A51"/>
    <mergeCell ref="A107:A113"/>
    <mergeCell ref="E109:F109"/>
    <mergeCell ref="E110:F110"/>
    <mergeCell ref="E111:F111"/>
    <mergeCell ref="E112:F112"/>
    <mergeCell ref="E113:F113"/>
    <mergeCell ref="A102:A104"/>
    <mergeCell ref="E102:F102"/>
    <mergeCell ref="E103:F103"/>
    <mergeCell ref="E104:F104"/>
    <mergeCell ref="E90:F90"/>
    <mergeCell ref="B101:F101"/>
    <mergeCell ref="A71:A78"/>
    <mergeCell ref="A80:A87"/>
    <mergeCell ref="A92:A100"/>
    <mergeCell ref="A62:A69"/>
    <mergeCell ref="J36:N36"/>
    <mergeCell ref="E99:F99"/>
    <mergeCell ref="E100:F100"/>
    <mergeCell ref="E95:F95"/>
    <mergeCell ref="E96:F96"/>
    <mergeCell ref="E97:F97"/>
    <mergeCell ref="E98:F98"/>
    <mergeCell ref="B42:F42"/>
    <mergeCell ref="B122:F122"/>
    <mergeCell ref="E123:F123"/>
    <mergeCell ref="E105:F105"/>
    <mergeCell ref="E107:F107"/>
    <mergeCell ref="E108:F108"/>
    <mergeCell ref="B106:F106"/>
    <mergeCell ref="E121:F121"/>
  </mergeCells>
  <phoneticPr fontId="12" type="noConversion"/>
  <printOptions horizontalCentered="1"/>
  <pageMargins left="0" right="0" top="0" bottom="0" header="0" footer="0"/>
  <pageSetup paperSize="9" scale="37" fitToHeight="0" orientation="portrait" r:id="rId1"/>
  <rowBreaks count="2" manualBreakCount="2">
    <brk id="60" max="8" man="1"/>
    <brk id="113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Electrolux</vt:lpstr>
      <vt:lpstr>Electrolux!Область_печати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zherebtsov</dc:creator>
  <cp:lastModifiedBy>Денис</cp:lastModifiedBy>
  <cp:lastPrinted>2015-01-16T16:34:40Z</cp:lastPrinted>
  <dcterms:created xsi:type="dcterms:W3CDTF">2012-03-05T16:06:45Z</dcterms:created>
  <dcterms:modified xsi:type="dcterms:W3CDTF">2015-04-14T08:54:05Z</dcterms:modified>
</cp:coreProperties>
</file>